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1"/>
  <workbookPr codeName="ThisWorkbook"/>
  <mc:AlternateContent xmlns:mc="http://schemas.openxmlformats.org/markup-compatibility/2006">
    <mc:Choice Requires="x15">
      <x15ac:absPath xmlns:x15ac="http://schemas.microsoft.com/office/spreadsheetml/2010/11/ac" url="/Users/drew/Dropbox/Desktop Shared/CBPC/2022 CBP/"/>
    </mc:Choice>
  </mc:AlternateContent>
  <xr:revisionPtr revIDLastSave="0" documentId="13_ncr:1_{E2756BDD-90D2-DC4E-B043-8A2974E01CFE}" xr6:coauthVersionLast="47" xr6:coauthVersionMax="47" xr10:uidLastSave="{00000000-0000-0000-0000-000000000000}"/>
  <bookViews>
    <workbookView xWindow="-36460" yWindow="-3360" windowWidth="25600" windowHeight="15540" xr2:uid="{00000000-000D-0000-FFFF-FFFF00000000}"/>
  </bookViews>
  <sheets>
    <sheet name="CBP Pick Sheet" sheetId="10" r:id="rId1"/>
    <sheet name="Calculation" sheetId="3" state="hidden" r:id="rId2"/>
  </sheets>
  <externalReferences>
    <externalReference r:id="rId3"/>
  </externalReferences>
  <definedNames>
    <definedName name="f" localSheetId="0">[1]Tot!#REF!</definedName>
    <definedName name="f">[1]Tot!#REF!</definedName>
    <definedName name="_xlnm.Print_Area" localSheetId="0">'CBP Pick Sheet'!$B$1:$K$49,'CBP Pick Sheet'!$N$1:$S$50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Q45" i="10" l="1"/>
  <c r="P45" i="10"/>
  <c r="P46" i="10"/>
  <c r="Q46" i="10"/>
  <c r="Q44" i="10" l="1"/>
  <c r="P44" i="10"/>
  <c r="P47" i="10" l="1"/>
  <c r="P48" i="10"/>
  <c r="K49" i="10"/>
  <c r="Q6" i="10"/>
  <c r="Q7" i="10"/>
  <c r="Q8" i="10"/>
  <c r="Q9" i="10"/>
  <c r="Q10" i="10"/>
  <c r="Q11" i="10"/>
  <c r="Q12" i="10"/>
  <c r="Q13" i="10"/>
  <c r="Q14" i="10"/>
  <c r="Q15" i="10"/>
  <c r="Q16" i="10"/>
  <c r="Q17" i="10"/>
  <c r="Q18" i="10"/>
  <c r="Q19" i="10"/>
  <c r="Q20" i="10"/>
  <c r="Q21" i="10"/>
  <c r="Q22" i="10"/>
  <c r="Q23" i="10"/>
  <c r="Q24" i="10"/>
  <c r="Q25" i="10"/>
  <c r="Q26" i="10"/>
  <c r="Q27" i="10"/>
  <c r="Q28" i="10"/>
  <c r="Q29" i="10"/>
  <c r="Q30" i="10"/>
  <c r="Q31" i="10"/>
  <c r="Q32" i="10"/>
  <c r="Q33" i="10"/>
  <c r="Q34" i="10"/>
  <c r="Q35" i="10"/>
  <c r="Q36" i="10"/>
  <c r="Q37" i="10"/>
  <c r="Q38" i="10"/>
  <c r="Q39" i="10"/>
  <c r="Q40" i="10"/>
  <c r="Q41" i="10"/>
  <c r="Q42" i="10"/>
  <c r="Q43" i="10"/>
  <c r="M7" i="10"/>
  <c r="M8" i="10" s="1"/>
  <c r="M9" i="10" s="1"/>
  <c r="M10" i="10" s="1"/>
  <c r="M11" i="10" s="1"/>
  <c r="M12" i="10" s="1"/>
  <c r="M13" i="10" s="1"/>
  <c r="M14" i="10" s="1"/>
  <c r="M15" i="10" s="1"/>
  <c r="M16" i="10" s="1"/>
  <c r="M17" i="10" s="1"/>
  <c r="M18" i="10" s="1"/>
  <c r="M19" i="10" s="1"/>
  <c r="M20" i="10" s="1"/>
  <c r="M21" i="10" s="1"/>
  <c r="M22" i="10" s="1"/>
  <c r="M23" i="10" s="1"/>
  <c r="M24" i="10" s="1"/>
  <c r="M25" i="10" s="1"/>
  <c r="M26" i="10" s="1"/>
  <c r="M27" i="10" s="1"/>
  <c r="M28" i="10" s="1"/>
  <c r="M29" i="10" s="1"/>
  <c r="M30" i="10" s="1"/>
  <c r="M31" i="10" s="1"/>
  <c r="M32" i="10" s="1"/>
  <c r="M33" i="10" s="1"/>
  <c r="M34" i="10" s="1"/>
  <c r="M35" i="10" s="1"/>
  <c r="M36" i="10" s="1"/>
  <c r="M37" i="10" s="1"/>
  <c r="M38" i="10" s="1"/>
  <c r="M39" i="10" s="1"/>
  <c r="M40" i="10" s="1"/>
  <c r="M41" i="10" s="1"/>
  <c r="M42" i="10" s="1"/>
  <c r="M43" i="10" s="1"/>
  <c r="M44" i="10" s="1"/>
  <c r="M45" i="10" s="1"/>
  <c r="M46" i="10" s="1"/>
  <c r="A7" i="10"/>
  <c r="A8" i="10" s="1"/>
  <c r="A9" i="10" s="1"/>
  <c r="A10" i="10" s="1"/>
  <c r="A11" i="10" s="1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A35" i="10" s="1"/>
  <c r="A36" i="10" s="1"/>
  <c r="A37" i="10" s="1"/>
  <c r="A38" i="10" s="1"/>
  <c r="A39" i="10" s="1"/>
  <c r="A40" i="10" s="1"/>
  <c r="A41" i="10" s="1"/>
  <c r="A42" i="10" s="1"/>
  <c r="A43" i="10" s="1"/>
  <c r="A46" i="10" s="1"/>
  <c r="P43" i="10"/>
  <c r="P42" i="10"/>
  <c r="P41" i="10"/>
  <c r="P40" i="10"/>
  <c r="P39" i="10"/>
  <c r="P38" i="10"/>
  <c r="P37" i="10"/>
  <c r="P36" i="10"/>
  <c r="P35" i="10"/>
  <c r="P34" i="10"/>
  <c r="P33" i="10"/>
  <c r="P32" i="10"/>
  <c r="P31" i="10"/>
  <c r="P30" i="10"/>
  <c r="P29" i="10"/>
  <c r="P28" i="10"/>
  <c r="P27" i="10"/>
  <c r="P26" i="10"/>
  <c r="P25" i="10"/>
  <c r="P24" i="10"/>
  <c r="P23" i="10"/>
  <c r="P22" i="10"/>
  <c r="P21" i="10"/>
  <c r="P20" i="10"/>
  <c r="P19" i="10"/>
  <c r="P18" i="10"/>
  <c r="P17" i="10"/>
  <c r="P16" i="10"/>
  <c r="P15" i="10"/>
  <c r="P14" i="10"/>
  <c r="P13" i="10"/>
  <c r="P12" i="10"/>
  <c r="P11" i="10"/>
  <c r="P10" i="10"/>
  <c r="P9" i="10"/>
  <c r="P8" i="10"/>
  <c r="P7" i="10"/>
  <c r="P6" i="10"/>
  <c r="P5" i="10"/>
  <c r="B43" i="3"/>
  <c r="B42" i="3"/>
  <c r="B41" i="3"/>
  <c r="B40" i="3"/>
  <c r="B39" i="3"/>
  <c r="A39" i="3"/>
  <c r="DK3" i="3" s="1"/>
  <c r="A40" i="3"/>
  <c r="DL3" i="3" s="1"/>
  <c r="A41" i="3"/>
  <c r="A42" i="3"/>
  <c r="DN3" i="3" s="1"/>
  <c r="A43" i="3"/>
  <c r="DO3" i="3" s="1"/>
  <c r="E8" i="3"/>
  <c r="A47" i="3"/>
  <c r="DP3" i="3"/>
  <c r="BX3" i="3"/>
  <c r="BW3" i="3"/>
  <c r="BV3" i="3"/>
  <c r="BU3" i="3"/>
  <c r="BT3" i="3"/>
  <c r="BS3" i="3"/>
  <c r="DM3" i="3"/>
  <c r="BZ3" i="3"/>
  <c r="BY3" i="3"/>
  <c r="DR3" i="3"/>
  <c r="A3" i="3"/>
  <c r="D3" i="3"/>
  <c r="BQ3" i="3"/>
  <c r="BR3" i="3"/>
  <c r="B38" i="3"/>
  <c r="A38" i="3"/>
  <c r="DJ3" i="3"/>
  <c r="B37" i="3"/>
  <c r="B36" i="3"/>
  <c r="B35" i="3"/>
  <c r="B34" i="3"/>
  <c r="B33" i="3"/>
  <c r="B32" i="3"/>
  <c r="B31" i="3"/>
  <c r="B30" i="3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1" i="3"/>
  <c r="B10" i="3"/>
  <c r="B9" i="3"/>
  <c r="B8" i="3"/>
  <c r="B7" i="3"/>
  <c r="B6" i="3"/>
  <c r="B45" i="3"/>
  <c r="E3" i="3"/>
  <c r="C3" i="3" s="1"/>
  <c r="B3" i="3" s="1"/>
  <c r="F3" i="3"/>
  <c r="G3" i="3"/>
  <c r="H3" i="3"/>
  <c r="I3" i="3"/>
  <c r="J3" i="3"/>
  <c r="K3" i="3"/>
  <c r="L3" i="3"/>
  <c r="M3" i="3"/>
  <c r="N3" i="3"/>
  <c r="O3" i="3"/>
  <c r="P3" i="3"/>
  <c r="Q3" i="3"/>
  <c r="R3" i="3"/>
  <c r="S3" i="3"/>
  <c r="T3" i="3"/>
  <c r="U3" i="3"/>
  <c r="V3" i="3"/>
  <c r="W3" i="3"/>
  <c r="X3" i="3"/>
  <c r="Y3" i="3"/>
  <c r="Z3" i="3"/>
  <c r="AA3" i="3"/>
  <c r="AB3" i="3"/>
  <c r="AC3" i="3"/>
  <c r="AD3" i="3"/>
  <c r="AE3" i="3"/>
  <c r="AF3" i="3"/>
  <c r="AG3" i="3"/>
  <c r="AH3" i="3"/>
  <c r="AI3" i="3"/>
  <c r="AJ3" i="3"/>
  <c r="AK3" i="3"/>
  <c r="AL3" i="3"/>
  <c r="AM3" i="3"/>
  <c r="AN3" i="3"/>
  <c r="AO3" i="3"/>
  <c r="AP3" i="3"/>
  <c r="AQ3" i="3"/>
  <c r="AR3" i="3"/>
  <c r="AS3" i="3"/>
  <c r="AT3" i="3"/>
  <c r="AU3" i="3"/>
  <c r="AV3" i="3"/>
  <c r="AW3" i="3"/>
  <c r="AX3" i="3"/>
  <c r="AY3" i="3"/>
  <c r="AZ3" i="3"/>
  <c r="BA3" i="3"/>
  <c r="BB3" i="3"/>
  <c r="BC3" i="3"/>
  <c r="BD3" i="3"/>
  <c r="BE3" i="3"/>
  <c r="BF3" i="3"/>
  <c r="BG3" i="3"/>
  <c r="BH3" i="3"/>
  <c r="BI3" i="3"/>
  <c r="BJ3" i="3"/>
  <c r="BK3" i="3"/>
  <c r="BL3" i="3"/>
  <c r="BM3" i="3"/>
  <c r="BN3" i="3"/>
  <c r="BO3" i="3"/>
  <c r="BP3" i="3"/>
  <c r="CA3" i="3"/>
  <c r="CB3" i="3"/>
  <c r="A6" i="3"/>
  <c r="CD3" i="3"/>
  <c r="A7" i="3"/>
  <c r="CE3" i="3" s="1"/>
  <c r="A8" i="3"/>
  <c r="CF3" i="3"/>
  <c r="A9" i="3"/>
  <c r="CG3" i="3" s="1"/>
  <c r="A10" i="3"/>
  <c r="CH3" i="3" s="1"/>
  <c r="A11" i="3"/>
  <c r="CI3" i="3" s="1"/>
  <c r="A12" i="3"/>
  <c r="CJ3" i="3" s="1"/>
  <c r="A13" i="3"/>
  <c r="CK3" i="3" s="1"/>
  <c r="A14" i="3"/>
  <c r="CL3" i="3" s="1"/>
  <c r="A15" i="3"/>
  <c r="CM3" i="3" s="1"/>
  <c r="A16" i="3"/>
  <c r="CN3" i="3"/>
  <c r="A17" i="3"/>
  <c r="CO3" i="3" s="1"/>
  <c r="A18" i="3"/>
  <c r="CP3" i="3" s="1"/>
  <c r="A19" i="3"/>
  <c r="CQ3" i="3" s="1"/>
  <c r="A20" i="3"/>
  <c r="CR3" i="3" s="1"/>
  <c r="A21" i="3"/>
  <c r="CS3" i="3" s="1"/>
  <c r="A22" i="3"/>
  <c r="CT3" i="3"/>
  <c r="A23" i="3"/>
  <c r="CU3" i="3" s="1"/>
  <c r="A24" i="3"/>
  <c r="CV3" i="3"/>
  <c r="A25" i="3"/>
  <c r="CW3" i="3" s="1"/>
  <c r="A26" i="3"/>
  <c r="CX3" i="3" s="1"/>
  <c r="A27" i="3"/>
  <c r="CY3" i="3" s="1"/>
  <c r="A28" i="3"/>
  <c r="CZ3" i="3" s="1"/>
  <c r="A29" i="3"/>
  <c r="DA3" i="3" s="1"/>
  <c r="A30" i="3"/>
  <c r="DB3" i="3" s="1"/>
  <c r="A31" i="3"/>
  <c r="DC3" i="3" s="1"/>
  <c r="A32" i="3"/>
  <c r="DD3" i="3"/>
  <c r="A33" i="3"/>
  <c r="DE3" i="3" s="1"/>
  <c r="A34" i="3"/>
  <c r="DF3" i="3" s="1"/>
  <c r="A35" i="3"/>
  <c r="DG3" i="3" s="1"/>
  <c r="A36" i="3"/>
  <c r="DH3" i="3" s="1"/>
  <c r="A37" i="3"/>
  <c r="DI3" i="3" s="1"/>
  <c r="A45" i="3"/>
  <c r="CD6" i="3" l="1"/>
  <c r="P49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O3" authorId="0" shapeId="0" xr:uid="{00000000-0006-0000-0000-000001000000}">
      <text>
        <r>
          <rPr>
            <sz val="12"/>
            <color indexed="81"/>
            <rFont val="Calibri"/>
            <family val="2"/>
          </rPr>
          <t xml:space="preserve">This area is filled automatcially based on the information you entered to the left.
</t>
        </r>
        <r>
          <rPr>
            <b/>
            <sz val="12"/>
            <color indexed="81"/>
            <rFont val="Calibri"/>
            <family val="2"/>
          </rPr>
          <t xml:space="preserve">IMPORTANT: </t>
        </r>
        <r>
          <rPr>
            <sz val="12"/>
            <color indexed="81"/>
            <rFont val="Calibri"/>
            <family val="2"/>
          </rPr>
          <t xml:space="preserve">Please do NOT try and edit this area as we use it to enter the information into the Mastersheet.
</t>
        </r>
        <r>
          <rPr>
            <b/>
            <sz val="12"/>
            <color indexed="81"/>
            <rFont val="Calibri"/>
            <family val="2"/>
          </rPr>
          <t>MAKE SURE THERE ARE NO ZEROS "0" IN ANY COLUMN. IF THERE ARE IT MEANS YOU MADE AN ERROR.</t>
        </r>
      </text>
    </comment>
    <comment ref="E5" authorId="0" shapeId="0" xr:uid="{00000000-0006-0000-0000-000002000000}">
      <text>
        <r>
          <rPr>
            <sz val="12"/>
            <color rgb="FF000000"/>
            <rFont val="Calibri"/>
            <family val="2"/>
          </rPr>
          <t xml:space="preserve">Simply enter an "X"  next to the team you think will win.
</t>
        </r>
      </text>
    </comment>
    <comment ref="I5" authorId="0" shapeId="0" xr:uid="{00000000-0006-0000-0000-000003000000}">
      <text>
        <r>
          <rPr>
            <sz val="12"/>
            <color rgb="FF000000"/>
            <rFont val="Calibri"/>
            <family val="2"/>
          </rPr>
          <t xml:space="preserve">Simply enter an "X"  next to the team you think will win.
</t>
        </r>
      </text>
    </comment>
    <comment ref="K5" authorId="0" shapeId="0" xr:uid="{00000000-0006-0000-0000-000004000000}">
      <text>
        <r>
          <rPr>
            <b/>
            <sz val="12"/>
            <color rgb="FF000000"/>
            <rFont val="Calibri"/>
            <family val="2"/>
          </rPr>
          <t>Confidence Ranking:</t>
        </r>
        <r>
          <rPr>
            <sz val="12"/>
            <color rgb="FF000000"/>
            <rFont val="Calibri"/>
            <family val="2"/>
          </rPr>
          <t xml:space="preserve">
</t>
        </r>
        <r>
          <rPr>
            <sz val="12"/>
            <color rgb="FF000000"/>
            <rFont val="Calibri"/>
            <family val="2"/>
          </rPr>
          <t xml:space="preserve">
</t>
        </r>
        <r>
          <rPr>
            <sz val="12"/>
            <color rgb="FF000000"/>
            <rFont val="Calibri"/>
            <family val="2"/>
          </rPr>
          <t>Rank each game from 1 thru 41 based on the confidence you have in that game. And use each number ONLY one. Ex., 41 = the bowl game winner you have the most confidence in. 1 =  the least confidence.</t>
        </r>
      </text>
    </comment>
  </commentList>
</comments>
</file>

<file path=xl/sharedStrings.xml><?xml version="1.0" encoding="utf-8"?>
<sst xmlns="http://schemas.openxmlformats.org/spreadsheetml/2006/main" count="318" uniqueCount="256">
  <si>
    <t>New Orleans</t>
  </si>
  <si>
    <t>Las Vegas</t>
  </si>
  <si>
    <t>Hawaii</t>
  </si>
  <si>
    <t>Alamo</t>
  </si>
  <si>
    <t>Holiday</t>
  </si>
  <si>
    <t>Music City</t>
  </si>
  <si>
    <t>Sun</t>
  </si>
  <si>
    <t>Liberty</t>
  </si>
  <si>
    <t>Independence</t>
  </si>
  <si>
    <t>Outback</t>
  </si>
  <si>
    <t>Rose</t>
  </si>
  <si>
    <t>Orange</t>
  </si>
  <si>
    <t>Cotton</t>
  </si>
  <si>
    <t>Fiesta</t>
  </si>
  <si>
    <t>Sugar</t>
  </si>
  <si>
    <t>Navy</t>
  </si>
  <si>
    <t>Texas</t>
  </si>
  <si>
    <t>Poinsettia</t>
  </si>
  <si>
    <t>BYU</t>
  </si>
  <si>
    <t>TCU</t>
  </si>
  <si>
    <t>Oregon</t>
  </si>
  <si>
    <t>New Mexico</t>
  </si>
  <si>
    <t>Chick-fil-A</t>
  </si>
  <si>
    <t>Capital One</t>
  </si>
  <si>
    <t>Nevada</t>
  </si>
  <si>
    <t>Clemson</t>
  </si>
  <si>
    <t>LSU</t>
  </si>
  <si>
    <t>Florida</t>
  </si>
  <si>
    <t>Georgia</t>
  </si>
  <si>
    <t>UD</t>
  </si>
  <si>
    <t>X's</t>
  </si>
  <si>
    <t>Arizona</t>
  </si>
  <si>
    <t>Armed Forces</t>
  </si>
  <si>
    <t>Ohio</t>
  </si>
  <si>
    <t>SMU</t>
  </si>
  <si>
    <t>UCF</t>
  </si>
  <si>
    <t>New Era Pinstripe</t>
  </si>
  <si>
    <t>Military</t>
  </si>
  <si>
    <t>GoDaddy.com</t>
  </si>
  <si>
    <t>Baylor</t>
  </si>
  <si>
    <t>Michigan</t>
  </si>
  <si>
    <t>Toledo</t>
  </si>
  <si>
    <t>Tulsa</t>
  </si>
  <si>
    <t>Idaho Potato</t>
  </si>
  <si>
    <t>Belk</t>
  </si>
  <si>
    <t>Russell Athletic</t>
  </si>
  <si>
    <t>Heart of Dallas</t>
  </si>
  <si>
    <t>e-mail address</t>
  </si>
  <si>
    <t>East Carolina</t>
  </si>
  <si>
    <t>Washington</t>
  </si>
  <si>
    <t>Bowling Green</t>
  </si>
  <si>
    <t>Duke</t>
  </si>
  <si>
    <t>Cincinnati</t>
  </si>
  <si>
    <t>UCLA</t>
  </si>
  <si>
    <t>Rutgers</t>
  </si>
  <si>
    <t>Virginia Tech</t>
  </si>
  <si>
    <t>Minnesota</t>
  </si>
  <si>
    <t>Texas Tech</t>
  </si>
  <si>
    <t>Air Force</t>
  </si>
  <si>
    <t>Rice</t>
  </si>
  <si>
    <t>Syracuse</t>
  </si>
  <si>
    <t>Vanderbilt</t>
  </si>
  <si>
    <t>USC</t>
  </si>
  <si>
    <t>Georgia Tech</t>
  </si>
  <si>
    <t>Purdue</t>
  </si>
  <si>
    <t>Northwestern</t>
  </si>
  <si>
    <t>South Carolina</t>
  </si>
  <si>
    <t>Nebraska</t>
  </si>
  <si>
    <t>Wisconsin</t>
  </si>
  <si>
    <t>Stanford</t>
  </si>
  <si>
    <t>Louisville</t>
  </si>
  <si>
    <t>Texas A&amp;M</t>
  </si>
  <si>
    <t>Oklahoma</t>
  </si>
  <si>
    <t>Pittsburgh</t>
  </si>
  <si>
    <t>Mississippi</t>
  </si>
  <si>
    <t>Notre Dame</t>
  </si>
  <si>
    <t>Alabama</t>
  </si>
  <si>
    <t>Utah St</t>
  </si>
  <si>
    <t>San Diego St</t>
  </si>
  <si>
    <t>Ball St</t>
  </si>
  <si>
    <t>Boise St</t>
  </si>
  <si>
    <t>Fresno St</t>
  </si>
  <si>
    <t>San Jose St</t>
  </si>
  <si>
    <t>Arizona St</t>
  </si>
  <si>
    <t>Oregon St</t>
  </si>
  <si>
    <t>Michigan St</t>
  </si>
  <si>
    <t>Iowa St</t>
  </si>
  <si>
    <t>Mississippi St</t>
  </si>
  <si>
    <t>Oklahoma St</t>
  </si>
  <si>
    <t>Florida St</t>
  </si>
  <si>
    <t>Kansas St</t>
  </si>
  <si>
    <t>Arkansas St</t>
  </si>
  <si>
    <t>Kent St</t>
  </si>
  <si>
    <t>Louis-Lafayette</t>
  </si>
  <si>
    <t>C. Michigan</t>
  </si>
  <si>
    <t>W. Kentucky</t>
  </si>
  <si>
    <t>Louis-Monroe</t>
  </si>
  <si>
    <t>W. Virginia</t>
  </si>
  <si>
    <t>N. Carolina St</t>
  </si>
  <si>
    <t>No. Illinois</t>
  </si>
  <si>
    <t>Camellia</t>
  </si>
  <si>
    <t>Miami Beach</t>
  </si>
  <si>
    <t>Boca Raton</t>
  </si>
  <si>
    <t>Bahamas</t>
  </si>
  <si>
    <t>Detroit Lions</t>
  </si>
  <si>
    <t>Bitcoin</t>
  </si>
  <si>
    <t>AdvoCare Texas</t>
  </si>
  <si>
    <t>San Fancisco</t>
  </si>
  <si>
    <t>Taxslayer</t>
  </si>
  <si>
    <t>Cactus</t>
  </si>
  <si>
    <t>Birmingham</t>
  </si>
  <si>
    <t>Playoff Winner</t>
  </si>
  <si>
    <t>PO</t>
  </si>
  <si>
    <t xml:space="preserve">Date </t>
  </si>
  <si>
    <t xml:space="preserve">Bowl Name </t>
  </si>
  <si>
    <t>Team</t>
  </si>
  <si>
    <t>Name:</t>
  </si>
  <si>
    <t>Email:</t>
  </si>
  <si>
    <t>Phone:</t>
  </si>
  <si>
    <r>
      <t>Tie Breaker #1</t>
    </r>
    <r>
      <rPr>
        <sz val="10"/>
        <rFont val="Arial"/>
        <family val="2"/>
      </rPr>
      <t xml:space="preserve"> (Write in the winner of the National Championship Game):</t>
    </r>
  </si>
  <si>
    <t>"X" to Mark Winner</t>
  </si>
  <si>
    <t>Picks at a Glance</t>
  </si>
  <si>
    <t>Points Available</t>
  </si>
  <si>
    <r>
      <t xml:space="preserve">Tie Breaker #2 </t>
    </r>
    <r>
      <rPr>
        <sz val="10"/>
        <rFont val="Arial"/>
        <family val="2"/>
      </rPr>
      <t>(Total PASSING yards in National Championship Game)</t>
    </r>
    <r>
      <rPr>
        <b/>
        <sz val="10"/>
        <rFont val="Arial"/>
        <family val="2"/>
      </rPr>
      <t>:</t>
    </r>
  </si>
  <si>
    <t>CFP National Championship</t>
  </si>
  <si>
    <t>Time (ET)</t>
  </si>
  <si>
    <t>Enter your name!</t>
  </si>
  <si>
    <t>Rose Bowl</t>
  </si>
  <si>
    <t>Boise State</t>
  </si>
  <si>
    <t>UAB</t>
  </si>
  <si>
    <t>Marshall</t>
  </si>
  <si>
    <t>Eastern Michigan</t>
  </si>
  <si>
    <t>Iowa</t>
  </si>
  <si>
    <t>Washington State</t>
  </si>
  <si>
    <t>Memphis</t>
  </si>
  <si>
    <t>Kansas State</t>
  </si>
  <si>
    <t>Wyoming</t>
  </si>
  <si>
    <t>Southern Miss</t>
  </si>
  <si>
    <t xml:space="preserve">Duluth Trading Cure </t>
  </si>
  <si>
    <t xml:space="preserve">Wasabi Fenway </t>
  </si>
  <si>
    <t xml:space="preserve">New Mexico </t>
  </si>
  <si>
    <t xml:space="preserve">Jimmy Kimmel LA </t>
  </si>
  <si>
    <t xml:space="preserve">LendingTree </t>
  </si>
  <si>
    <t xml:space="preserve">SRS Distribution Las Vegas </t>
  </si>
  <si>
    <t xml:space="preserve">Frisco </t>
  </si>
  <si>
    <t xml:space="preserve">Myrtle Beach </t>
  </si>
  <si>
    <t xml:space="preserve">Famous Idaho Potato </t>
  </si>
  <si>
    <t xml:space="preserve">RoofClaim.com Boca Raton </t>
  </si>
  <si>
    <t xml:space="preserve">R+L Carriers New Orleans </t>
  </si>
  <si>
    <t xml:space="preserve">EasyPost Hawai'i </t>
  </si>
  <si>
    <t xml:space="preserve">Quick Lane </t>
  </si>
  <si>
    <t xml:space="preserve">Camellia </t>
  </si>
  <si>
    <t xml:space="preserve">SERVPRO First Responder </t>
  </si>
  <si>
    <t xml:space="preserve">TicketSmarter Birmingham </t>
  </si>
  <si>
    <t xml:space="preserve">Guaranteed Rate </t>
  </si>
  <si>
    <t xml:space="preserve">Military </t>
  </si>
  <si>
    <t xml:space="preserve">AutoZone Liberty </t>
  </si>
  <si>
    <t xml:space="preserve">SDCCU Holiday </t>
  </si>
  <si>
    <t xml:space="preserve">TaxAct Texas </t>
  </si>
  <si>
    <t xml:space="preserve">Bad Boy Mowers Pinstripe </t>
  </si>
  <si>
    <t xml:space="preserve">Cheez-It </t>
  </si>
  <si>
    <t xml:space="preserve">Valero Alamo </t>
  </si>
  <si>
    <t xml:space="preserve">Duke's Mayo </t>
  </si>
  <si>
    <t xml:space="preserve">Tony the Tiger Sun </t>
  </si>
  <si>
    <t xml:space="preserve">TaxSlayer Gator </t>
  </si>
  <si>
    <t xml:space="preserve">Barstool Sports Arizona </t>
  </si>
  <si>
    <t xml:space="preserve">Capital One Orange </t>
  </si>
  <si>
    <t xml:space="preserve">Allstate Sugar </t>
  </si>
  <si>
    <t xml:space="preserve">TransPerfect Music City </t>
  </si>
  <si>
    <t xml:space="preserve">Vrbo Fiesta </t>
  </si>
  <si>
    <t xml:space="preserve">Chick-fil-A Peach </t>
  </si>
  <si>
    <t xml:space="preserve">ReliaQuest </t>
  </si>
  <si>
    <t xml:space="preserve">Goodyear Cotton </t>
  </si>
  <si>
    <t xml:space="preserve">Cheez-It Citrus </t>
  </si>
  <si>
    <t xml:space="preserve">Independence </t>
  </si>
  <si>
    <t xml:space="preserve">Bahamas </t>
  </si>
  <si>
    <t xml:space="preserve">Gasparilla </t>
  </si>
  <si>
    <t xml:space="preserve">Armed Forces </t>
  </si>
  <si>
    <t>Miami (Ohio)</t>
  </si>
  <si>
    <t>UTSA</t>
  </si>
  <si>
    <t>North Texas</t>
  </si>
  <si>
    <t>WKU</t>
  </si>
  <si>
    <t>Louisiana</t>
  </si>
  <si>
    <t>Wake Forest</t>
  </si>
  <si>
    <t>Middle Tennessee</t>
  </si>
  <si>
    <t>New Mexico State</t>
  </si>
  <si>
    <t>Georgia Southern</t>
  </si>
  <si>
    <t>Coastal Carolina</t>
  </si>
  <si>
    <t>Kansas</t>
  </si>
  <si>
    <t>North Carolina</t>
  </si>
  <si>
    <t>Maryland</t>
  </si>
  <si>
    <t>Pitt</t>
  </si>
  <si>
    <t>Tennessee</t>
  </si>
  <si>
    <t>Ohio State</t>
  </si>
  <si>
    <t>Mississippi State</t>
  </si>
  <si>
    <t>Tulane</t>
  </si>
  <si>
    <t>Penn State</t>
  </si>
  <si>
    <t>Troy</t>
  </si>
  <si>
    <t>Fresno State</t>
  </si>
  <si>
    <t>OregonState</t>
  </si>
  <si>
    <t>UConn</t>
  </si>
  <si>
    <t>San Jose State</t>
  </si>
  <si>
    <t>South Alabama</t>
  </si>
  <si>
    <t>Houston</t>
  </si>
  <si>
    <t>Missouri</t>
  </si>
  <si>
    <t>San Diego State</t>
  </si>
  <si>
    <t>Buffalo</t>
  </si>
  <si>
    <t>Utah State</t>
  </si>
  <si>
    <t>Oklahoma State</t>
  </si>
  <si>
    <t>Arkansas</t>
  </si>
  <si>
    <t>Ole Miss</t>
  </si>
  <si>
    <t>Florida State</t>
  </si>
  <si>
    <t>NC State</t>
  </si>
  <si>
    <t>Kentucky</t>
  </si>
  <si>
    <t>Illinois</t>
  </si>
  <si>
    <t>Utah</t>
  </si>
  <si>
    <t>Confidence Points (1-41)</t>
  </si>
  <si>
    <t>Total Points (must equal 861):</t>
  </si>
  <si>
    <t>Fri. Dec 16</t>
  </si>
  <si>
    <t>Sat. Dec 17</t>
  </si>
  <si>
    <t>Mon. Jan 9</t>
  </si>
  <si>
    <t>7:30pm</t>
  </si>
  <si>
    <t>11:30am</t>
  </si>
  <si>
    <t>3:00pm</t>
  </si>
  <si>
    <t>11:00am</t>
  </si>
  <si>
    <t>2:15pm</t>
  </si>
  <si>
    <t>3:30pm</t>
  </si>
  <si>
    <t>5:45pm</t>
  </si>
  <si>
    <t>9:15pm</t>
  </si>
  <si>
    <t>Mon. Dec 19</t>
  </si>
  <si>
    <t>2:30pm</t>
  </si>
  <si>
    <t>Tue. Dec 20</t>
  </si>
  <si>
    <t>Wed. Dec 21</t>
  </si>
  <si>
    <t>9:00pm</t>
  </si>
  <si>
    <t>Thu. Dec 22</t>
  </si>
  <si>
    <t>Fri. Dec 23</t>
  </si>
  <si>
    <t>6:30pm</t>
  </si>
  <si>
    <t>Sat. Dec 24</t>
  </si>
  <si>
    <t>8:00pm</t>
  </si>
  <si>
    <t>Mon. Dec 26</t>
  </si>
  <si>
    <t>Tue. Dec 27</t>
  </si>
  <si>
    <t>12:00pm</t>
  </si>
  <si>
    <t>3:15pm</t>
  </si>
  <si>
    <t>6:45pm</t>
  </si>
  <si>
    <t>10:15pm</t>
  </si>
  <si>
    <t>Wed. Dec 28</t>
  </si>
  <si>
    <t>2:00pm</t>
  </si>
  <si>
    <t>5:30pm</t>
  </si>
  <si>
    <t>Thu. Dec 29</t>
  </si>
  <si>
    <t>Fri. Dec 30</t>
  </si>
  <si>
    <t>4:30pm</t>
  </si>
  <si>
    <t>Sat. Dec 31</t>
  </si>
  <si>
    <t>4:00pm</t>
  </si>
  <si>
    <t>1:00pm</t>
  </si>
  <si>
    <t>5:00pm</t>
  </si>
  <si>
    <t>Mon. Jan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</si>
</sst>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&lt;=9999999]###\-####;\(###\)\ ###\-####"/>
  </numFmts>
  <fonts count="24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7"/>
      <name val="Arial"/>
      <family val="2"/>
    </font>
    <font>
      <sz val="14"/>
      <name val="Arial"/>
      <family val="2"/>
    </font>
    <font>
      <b/>
      <u/>
      <sz val="11"/>
      <name val="Arial"/>
      <family val="2"/>
    </font>
    <font>
      <sz val="11"/>
      <color rgb="FFFF0000"/>
      <name val="Arial"/>
      <family val="2"/>
    </font>
    <font>
      <b/>
      <sz val="12"/>
      <color indexed="81"/>
      <name val="Calibri"/>
      <family val="2"/>
    </font>
    <font>
      <sz val="12"/>
      <color indexed="81"/>
      <name val="Calibri"/>
      <family val="2"/>
    </font>
    <font>
      <b/>
      <sz val="16"/>
      <color theme="1"/>
      <name val="Arial"/>
      <family val="2"/>
    </font>
    <font>
      <b/>
      <sz val="16"/>
      <name val="Arial"/>
      <family val="2"/>
    </font>
    <font>
      <b/>
      <sz val="11"/>
      <color theme="0"/>
      <name val="Arial"/>
      <family val="2"/>
    </font>
    <font>
      <sz val="11"/>
      <color rgb="FF111111"/>
      <name val="Arial"/>
      <family val="2"/>
    </font>
    <font>
      <b/>
      <sz val="12"/>
      <color rgb="FFFF0000"/>
      <name val="Arial"/>
      <family val="2"/>
    </font>
    <font>
      <sz val="11"/>
      <color theme="1"/>
      <name val="Arial"/>
      <family val="2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DA8"/>
        <bgColor indexed="64"/>
      </patternFill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</borders>
  <cellStyleXfs count="2">
    <xf numFmtId="0" fontId="0" fillId="0" borderId="0"/>
    <xf numFmtId="0" fontId="2" fillId="0" borderId="0"/>
  </cellStyleXfs>
  <cellXfs count="109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wrapText="1"/>
    </xf>
    <xf numFmtId="0" fontId="0" fillId="0" borderId="4" xfId="0" applyBorder="1" applyAlignment="1">
      <alignment horizontal="center"/>
    </xf>
    <xf numFmtId="0" fontId="6" fillId="0" borderId="0" xfId="0" applyFont="1" applyAlignment="1">
      <alignment horizontal="right"/>
    </xf>
    <xf numFmtId="0" fontId="9" fillId="0" borderId="4" xfId="0" applyFont="1" applyBorder="1" applyAlignment="1">
      <alignment horizontal="centerContinuous"/>
    </xf>
    <xf numFmtId="0" fontId="10" fillId="2" borderId="5" xfId="0" applyFont="1" applyFill="1" applyBorder="1" applyAlignment="1">
      <alignment horizontal="center" wrapText="1"/>
    </xf>
    <xf numFmtId="0" fontId="10" fillId="0" borderId="9" xfId="0" applyFont="1" applyBorder="1" applyAlignment="1">
      <alignment horizontal="center" wrapText="1"/>
    </xf>
    <xf numFmtId="0" fontId="0" fillId="3" borderId="0" xfId="0" applyFill="1" applyAlignment="1">
      <alignment horizontal="center"/>
    </xf>
    <xf numFmtId="0" fontId="0" fillId="2" borderId="4" xfId="0" applyFill="1" applyBorder="1" applyAlignment="1">
      <alignment horizontal="center"/>
    </xf>
    <xf numFmtId="0" fontId="2" fillId="0" borderId="0" xfId="0" applyFont="1" applyAlignment="1"/>
    <xf numFmtId="0" fontId="7" fillId="0" borderId="0" xfId="0" applyFont="1" applyAlignment="1">
      <alignment horizontal="center"/>
    </xf>
    <xf numFmtId="0" fontId="0" fillId="4" borderId="4" xfId="0" applyFill="1" applyBorder="1" applyAlignment="1">
      <alignment horizontal="center"/>
    </xf>
    <xf numFmtId="0" fontId="2" fillId="2" borderId="0" xfId="0" applyFont="1" applyFill="1" applyBorder="1" applyAlignment="1">
      <alignment horizontal="right"/>
    </xf>
    <xf numFmtId="0" fontId="2" fillId="0" borderId="10" xfId="0" applyFont="1" applyBorder="1" applyAlignment="1">
      <alignment horizontal="left"/>
    </xf>
    <xf numFmtId="0" fontId="7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Alignment="1">
      <alignment horizontal="right"/>
    </xf>
    <xf numFmtId="0" fontId="0" fillId="4" borderId="0" xfId="0" applyFill="1" applyBorder="1" applyAlignment="1">
      <alignment horizontal="center"/>
    </xf>
    <xf numFmtId="0" fontId="1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0" fillId="0" borderId="0" xfId="0" applyFill="1" applyAlignment="1">
      <alignment horizontal="center"/>
    </xf>
    <xf numFmtId="0" fontId="1" fillId="6" borderId="0" xfId="0" applyFont="1" applyFill="1" applyAlignment="1">
      <alignment horizontal="center"/>
    </xf>
    <xf numFmtId="0" fontId="0" fillId="6" borderId="0" xfId="0" applyFill="1" applyAlignment="1">
      <alignment horizontal="center"/>
    </xf>
    <xf numFmtId="0" fontId="0" fillId="6" borderId="0" xfId="0" applyFill="1"/>
    <xf numFmtId="0" fontId="8" fillId="6" borderId="0" xfId="0" applyFont="1" applyFill="1" applyAlignment="1">
      <alignment horizontal="left"/>
    </xf>
    <xf numFmtId="0" fontId="0" fillId="6" borderId="3" xfId="0" applyFill="1" applyBorder="1" applyAlignment="1">
      <alignment horizontal="center"/>
    </xf>
    <xf numFmtId="0" fontId="0" fillId="6" borderId="3" xfId="0" applyFill="1" applyBorder="1" applyAlignment="1"/>
    <xf numFmtId="0" fontId="12" fillId="0" borderId="0" xfId="0" applyFont="1" applyAlignment="1">
      <alignment wrapText="1"/>
    </xf>
    <xf numFmtId="0" fontId="12" fillId="5" borderId="4" xfId="0" applyFont="1" applyFill="1" applyBorder="1" applyAlignment="1">
      <alignment horizontal="center" vertical="center" wrapText="1"/>
    </xf>
    <xf numFmtId="0" fontId="12" fillId="5" borderId="2" xfId="0" applyFont="1" applyFill="1" applyBorder="1" applyAlignment="1">
      <alignment horizontal="center" vertical="center" wrapText="1"/>
    </xf>
    <xf numFmtId="0" fontId="5" fillId="0" borderId="0" xfId="0" applyFont="1"/>
    <xf numFmtId="0" fontId="12" fillId="6" borderId="0" xfId="0" applyFont="1" applyFill="1" applyAlignment="1">
      <alignment wrapText="1"/>
    </xf>
    <xf numFmtId="0" fontId="5" fillId="6" borderId="0" xfId="0" applyFont="1" applyFill="1"/>
    <xf numFmtId="0" fontId="4" fillId="7" borderId="4" xfId="0" applyFont="1" applyFill="1" applyBorder="1" applyAlignment="1" applyProtection="1">
      <alignment horizontal="center"/>
      <protection locked="0"/>
    </xf>
    <xf numFmtId="0" fontId="5" fillId="7" borderId="4" xfId="0" applyFont="1" applyFill="1" applyBorder="1" applyAlignment="1" applyProtection="1">
      <alignment horizontal="center"/>
      <protection locked="0"/>
    </xf>
    <xf numFmtId="0" fontId="5" fillId="7" borderId="7" xfId="0" applyFont="1" applyFill="1" applyBorder="1" applyAlignment="1" applyProtection="1">
      <alignment horizontal="center"/>
      <protection locked="0"/>
    </xf>
    <xf numFmtId="0" fontId="0" fillId="6" borderId="0" xfId="0" applyFill="1" applyAlignment="1">
      <alignment vertical="center"/>
    </xf>
    <xf numFmtId="0" fontId="1" fillId="6" borderId="0" xfId="0" applyFont="1" applyFill="1" applyBorder="1" applyAlignment="1" applyProtection="1">
      <alignment vertical="center"/>
    </xf>
    <xf numFmtId="0" fontId="9" fillId="6" borderId="0" xfId="0" applyFont="1" applyFill="1" applyBorder="1" applyAlignment="1" applyProtection="1">
      <alignment vertical="center"/>
    </xf>
    <xf numFmtId="0" fontId="9" fillId="6" borderId="9" xfId="0" applyFont="1" applyFill="1" applyBorder="1" applyAlignment="1" applyProtection="1">
      <alignment vertical="center"/>
    </xf>
    <xf numFmtId="0" fontId="12" fillId="5" borderId="23" xfId="0" applyFont="1" applyFill="1" applyBorder="1" applyAlignment="1">
      <alignment vertical="center" wrapText="1"/>
    </xf>
    <xf numFmtId="0" fontId="5" fillId="5" borderId="23" xfId="0" applyFont="1" applyFill="1" applyBorder="1" applyAlignment="1">
      <alignment vertical="center"/>
    </xf>
    <xf numFmtId="0" fontId="0" fillId="5" borderId="21" xfId="0" applyFill="1" applyBorder="1"/>
    <xf numFmtId="0" fontId="12" fillId="5" borderId="16" xfId="0" applyFont="1" applyFill="1" applyBorder="1" applyAlignment="1">
      <alignment vertical="center" wrapText="1"/>
    </xf>
    <xf numFmtId="0" fontId="5" fillId="5" borderId="16" xfId="0" applyFont="1" applyFill="1" applyBorder="1" applyAlignment="1">
      <alignment vertical="center"/>
    </xf>
    <xf numFmtId="0" fontId="0" fillId="5" borderId="17" xfId="0" applyFill="1" applyBorder="1"/>
    <xf numFmtId="0" fontId="0" fillId="5" borderId="22" xfId="0" applyFill="1" applyBorder="1"/>
    <xf numFmtId="0" fontId="5" fillId="0" borderId="4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horizontal="center" vertical="center"/>
    </xf>
    <xf numFmtId="0" fontId="5" fillId="6" borderId="0" xfId="0" applyFont="1" applyFill="1" applyAlignment="1">
      <alignment horizontal="center" vertical="center"/>
    </xf>
    <xf numFmtId="0" fontId="0" fillId="6" borderId="0" xfId="0" applyFont="1" applyFill="1" applyAlignment="1">
      <alignment horizontal="center" vertical="center"/>
    </xf>
    <xf numFmtId="0" fontId="5" fillId="6" borderId="8" xfId="0" applyFont="1" applyFill="1" applyBorder="1"/>
    <xf numFmtId="0" fontId="0" fillId="6" borderId="0" xfId="0" applyFill="1" applyBorder="1" applyAlignment="1">
      <alignment horizontal="center"/>
    </xf>
    <xf numFmtId="0" fontId="0" fillId="6" borderId="10" xfId="0" applyFill="1" applyBorder="1"/>
    <xf numFmtId="0" fontId="0" fillId="6" borderId="4" xfId="0" applyFont="1" applyFill="1" applyBorder="1" applyAlignment="1">
      <alignment horizontal="left"/>
    </xf>
    <xf numFmtId="0" fontId="0" fillId="5" borderId="23" xfId="0" applyFill="1" applyBorder="1"/>
    <xf numFmtId="0" fontId="0" fillId="5" borderId="16" xfId="0" applyFill="1" applyBorder="1"/>
    <xf numFmtId="0" fontId="5" fillId="5" borderId="11" xfId="0" applyFont="1" applyFill="1" applyBorder="1"/>
    <xf numFmtId="0" fontId="5" fillId="5" borderId="13" xfId="0" applyFont="1" applyFill="1" applyBorder="1"/>
    <xf numFmtId="0" fontId="0" fillId="5" borderId="13" xfId="0" applyFont="1" applyFill="1" applyBorder="1"/>
    <xf numFmtId="0" fontId="4" fillId="6" borderId="5" xfId="0" applyNumberFormat="1" applyFont="1" applyFill="1" applyBorder="1" applyAlignment="1" applyProtection="1">
      <alignment horizontal="left" vertical="center"/>
    </xf>
    <xf numFmtId="0" fontId="13" fillId="8" borderId="4" xfId="0" applyFont="1" applyFill="1" applyBorder="1" applyAlignment="1">
      <alignment horizontal="center" vertical="center"/>
    </xf>
    <xf numFmtId="0" fontId="5" fillId="6" borderId="0" xfId="0" applyFont="1" applyFill="1" applyBorder="1" applyAlignment="1" applyProtection="1">
      <alignment horizontal="center"/>
      <protection locked="0"/>
    </xf>
    <xf numFmtId="0" fontId="12" fillId="6" borderId="6" xfId="0" applyFont="1" applyFill="1" applyBorder="1" applyAlignment="1" applyProtection="1">
      <alignment horizontal="center" vertical="center" wrapText="1"/>
    </xf>
    <xf numFmtId="0" fontId="5" fillId="6" borderId="6" xfId="0" applyFont="1" applyFill="1" applyBorder="1" applyAlignment="1" applyProtection="1">
      <alignment horizontal="center"/>
    </xf>
    <xf numFmtId="0" fontId="0" fillId="8" borderId="4" xfId="0" applyFill="1" applyBorder="1" applyAlignment="1">
      <alignment horizontal="center"/>
    </xf>
    <xf numFmtId="0" fontId="0" fillId="8" borderId="7" xfId="0" applyFill="1" applyBorder="1" applyAlignment="1">
      <alignment horizontal="center"/>
    </xf>
    <xf numFmtId="0" fontId="5" fillId="8" borderId="6" xfId="0" applyFont="1" applyFill="1" applyBorder="1" applyAlignment="1">
      <alignment horizontal="center"/>
    </xf>
    <xf numFmtId="0" fontId="5" fillId="8" borderId="6" xfId="0" applyFont="1" applyFill="1" applyBorder="1" applyAlignment="1" applyProtection="1">
      <alignment horizontal="center"/>
      <protection locked="0"/>
    </xf>
    <xf numFmtId="0" fontId="18" fillId="6" borderId="0" xfId="0" applyFont="1" applyFill="1" applyBorder="1" applyAlignment="1">
      <alignment horizontal="center" vertical="center"/>
    </xf>
    <xf numFmtId="0" fontId="18" fillId="6" borderId="14" xfId="0" applyFont="1" applyFill="1" applyBorder="1" applyAlignment="1">
      <alignment horizontal="center" vertical="center"/>
    </xf>
    <xf numFmtId="0" fontId="0" fillId="6" borderId="0" xfId="0" applyFill="1" applyBorder="1" applyAlignment="1">
      <alignment horizontal="left"/>
    </xf>
    <xf numFmtId="0" fontId="0" fillId="6" borderId="0" xfId="0" applyFill="1" applyAlignment="1">
      <alignment horizontal="left"/>
    </xf>
    <xf numFmtId="0" fontId="0" fillId="0" borderId="0" xfId="0" applyAlignment="1">
      <alignment horizontal="left"/>
    </xf>
    <xf numFmtId="0" fontId="19" fillId="0" borderId="0" xfId="0" applyFont="1"/>
    <xf numFmtId="14" fontId="5" fillId="6" borderId="3" xfId="0" applyNumberFormat="1" applyFont="1" applyFill="1" applyBorder="1" applyAlignment="1">
      <alignment horizontal="left"/>
    </xf>
    <xf numFmtId="0" fontId="19" fillId="0" borderId="9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18" fontId="5" fillId="6" borderId="0" xfId="0" applyNumberFormat="1" applyFont="1" applyFill="1" applyBorder="1" applyAlignment="1">
      <alignment horizontal="center"/>
    </xf>
    <xf numFmtId="18" fontId="21" fillId="0" borderId="4" xfId="0" applyNumberFormat="1" applyFont="1" applyFill="1" applyBorder="1" applyAlignment="1">
      <alignment horizontal="center" wrapText="1"/>
    </xf>
    <xf numFmtId="0" fontId="16" fillId="5" borderId="18" xfId="0" applyFont="1" applyFill="1" applyBorder="1" applyAlignment="1">
      <alignment horizontal="center" vertical="center"/>
    </xf>
    <xf numFmtId="0" fontId="16" fillId="5" borderId="19" xfId="0" applyFont="1" applyFill="1" applyBorder="1" applyAlignment="1">
      <alignment vertical="center"/>
    </xf>
    <xf numFmtId="0" fontId="16" fillId="5" borderId="20" xfId="0" applyFont="1" applyFill="1" applyBorder="1" applyAlignment="1">
      <alignment vertical="center"/>
    </xf>
    <xf numFmtId="0" fontId="17" fillId="0" borderId="23" xfId="0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17" fillId="0" borderId="16" xfId="0" applyFont="1" applyBorder="1" applyAlignment="1">
      <alignment vertical="center"/>
    </xf>
    <xf numFmtId="0" fontId="1" fillId="0" borderId="5" xfId="0" applyFont="1" applyFill="1" applyBorder="1" applyAlignment="1">
      <alignment horizontal="right"/>
    </xf>
    <xf numFmtId="0" fontId="0" fillId="0" borderId="15" xfId="0" applyFont="1" applyBorder="1" applyAlignment="1">
      <alignment horizontal="right"/>
    </xf>
    <xf numFmtId="0" fontId="0" fillId="0" borderId="9" xfId="0" applyFont="1" applyBorder="1" applyAlignment="1">
      <alignment horizontal="right"/>
    </xf>
    <xf numFmtId="0" fontId="1" fillId="0" borderId="12" xfId="0" applyFont="1" applyBorder="1" applyAlignment="1">
      <alignment horizontal="right"/>
    </xf>
    <xf numFmtId="0" fontId="0" fillId="0" borderId="14" xfId="0" applyFont="1" applyBorder="1" applyAlignment="1">
      <alignment horizontal="right"/>
    </xf>
    <xf numFmtId="0" fontId="0" fillId="0" borderId="1" xfId="0" applyFont="1" applyBorder="1" applyAlignment="1">
      <alignment horizontal="right"/>
    </xf>
    <xf numFmtId="0" fontId="1" fillId="6" borderId="5" xfId="0" applyFont="1" applyFill="1" applyBorder="1" applyAlignment="1">
      <alignment horizontal="right"/>
    </xf>
    <xf numFmtId="0" fontId="0" fillId="0" borderId="15" xfId="0" applyBorder="1" applyAlignment="1">
      <alignment horizontal="right"/>
    </xf>
    <xf numFmtId="0" fontId="0" fillId="0" borderId="9" xfId="0" applyBorder="1" applyAlignment="1">
      <alignment horizontal="right"/>
    </xf>
    <xf numFmtId="0" fontId="20" fillId="7" borderId="14" xfId="0" applyFont="1" applyFill="1" applyBorder="1" applyAlignment="1" applyProtection="1">
      <alignment horizontal="left"/>
      <protection locked="0"/>
    </xf>
    <xf numFmtId="0" fontId="3" fillId="7" borderId="15" xfId="0" applyFont="1" applyFill="1" applyBorder="1" applyAlignment="1" applyProtection="1">
      <alignment horizontal="left"/>
      <protection locked="0"/>
    </xf>
    <xf numFmtId="164" fontId="3" fillId="7" borderId="3" xfId="0" applyNumberFormat="1" applyFont="1" applyFill="1" applyBorder="1" applyAlignment="1" applyProtection="1">
      <alignment horizontal="left"/>
      <protection locked="0"/>
    </xf>
    <xf numFmtId="0" fontId="11" fillId="0" borderId="18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/>
    </xf>
    <xf numFmtId="0" fontId="19" fillId="0" borderId="4" xfId="0" applyFont="1" applyBorder="1" applyAlignment="1">
      <alignment horizontal="center" vertical="center"/>
    </xf>
    <xf numFmtId="18" fontId="21" fillId="0" borderId="4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1">
    <dxf>
      <font>
        <b val="0"/>
        <i val="0"/>
        <strike val="0"/>
        <u val="none"/>
        <color theme="0" tint="-4.9989318521683403E-2"/>
      </font>
      <fill>
        <patternFill patternType="solid">
          <bgColor theme="0" tint="-4.9989318521683403E-2"/>
        </patternFill>
      </fill>
    </dxf>
  </dxfs>
  <tableStyles count="0" defaultTableStyle="TableStyleMedium9" defaultPivotStyle="PivotStyleLight16"/>
  <colors>
    <mruColors>
      <color rgb="FFFFFDA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588433</xdr:colOff>
      <xdr:row>0</xdr:row>
      <xdr:rowOff>105834</xdr:rowOff>
    </xdr:from>
    <xdr:to>
      <xdr:col>10</xdr:col>
      <xdr:colOff>16838</xdr:colOff>
      <xdr:row>1</xdr:row>
      <xdr:rowOff>190501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5708121" y="105834"/>
          <a:ext cx="5646113" cy="336021"/>
          <a:chOff x="5401733" y="152400"/>
          <a:chExt cx="4262872" cy="338667"/>
        </a:xfrm>
      </xdr:grpSpPr>
      <xdr:sp macro="" textlink="">
        <xdr:nvSpPr>
          <xdr:cNvPr id="3" name="TextBox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 txBox="1"/>
        </xdr:nvSpPr>
        <xdr:spPr>
          <a:xfrm>
            <a:off x="6095999" y="203200"/>
            <a:ext cx="3568606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100"/>
              <a:t>The Yellow Boxes indicate the areas you enter information.</a:t>
            </a:r>
          </a:p>
        </xdr:txBody>
      </xdr:sp>
      <xdr:sp macro="" textlink="">
        <xdr:nvSpPr>
          <xdr:cNvPr id="4" name="Rectangle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/>
        </xdr:nvSpPr>
        <xdr:spPr bwMode="auto">
          <a:xfrm>
            <a:off x="5401733" y="152400"/>
            <a:ext cx="677334" cy="338667"/>
          </a:xfrm>
          <a:prstGeom prst="rect">
            <a:avLst/>
          </a:prstGeom>
          <a:solidFill>
            <a:srgbClr val="FFFDA8"/>
          </a:solidFill>
          <a:ln w="9525" cap="flat" cmpd="sng" algn="ctr">
            <a:solidFill>
              <a:schemeClr val="bg1">
                <a:lumMod val="95000"/>
              </a:schemeClr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18288" tIns="0" rIns="0" bIns="0" rtlCol="0" anchor="t" upright="1"/>
          <a:lstStyle/>
          <a:p>
            <a:pPr algn="l"/>
            <a:endParaRPr lang="en-US" sz="1100"/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:/John%20M%20Stuff/Excel/Bowls/2011%20Bowls/Documents%20and%20Settings/JPM.SERGEANTS/My%20Documents/Tami%20Bowl%2004-Bi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D711"/>
  <sheetViews>
    <sheetView tabSelected="1" topLeftCell="B1" zoomScale="96" zoomScaleNormal="96" workbookViewId="0">
      <selection activeCell="E6" sqref="E6"/>
    </sheetView>
  </sheetViews>
  <sheetFormatPr baseColWidth="10" defaultColWidth="11.5" defaultRowHeight="13" x14ac:dyDescent="0.15"/>
  <cols>
    <col min="1" max="1" width="4" hidden="1" customWidth="1"/>
    <col min="2" max="2" width="13.6640625" style="75" customWidth="1"/>
    <col min="3" max="3" width="26.33203125" style="1" customWidth="1"/>
    <col min="4" max="4" width="27" customWidth="1"/>
    <col min="5" max="5" width="14.5" style="20" customWidth="1"/>
    <col min="6" max="6" width="25.6640625" style="1" customWidth="1"/>
    <col min="7" max="7" width="1.83203125" style="22" customWidth="1"/>
    <col min="8" max="8" width="24.5" style="1" customWidth="1"/>
    <col min="9" max="9" width="13" style="20" customWidth="1"/>
    <col min="10" max="10" width="1.83203125" style="22" customWidth="1"/>
    <col min="11" max="11" width="15.33203125" style="1" customWidth="1"/>
    <col min="12" max="12" width="1.83203125" style="1" customWidth="1"/>
    <col min="13" max="13" width="11.5" style="52"/>
    <col min="14" max="15" width="11.5" style="25"/>
    <col min="18" max="82" width="11.5" style="25"/>
  </cols>
  <sheetData>
    <row r="1" spans="1:82" ht="20" customHeight="1" x14ac:dyDescent="0.2">
      <c r="B1" s="21" t="s">
        <v>116</v>
      </c>
      <c r="C1" s="97" t="s">
        <v>126</v>
      </c>
      <c r="D1" s="97"/>
      <c r="E1" s="23"/>
      <c r="F1" s="24"/>
      <c r="G1" s="24"/>
      <c r="H1" s="24"/>
      <c r="I1" s="23"/>
      <c r="J1" s="24"/>
      <c r="K1" s="24"/>
      <c r="L1" s="24"/>
      <c r="P1" s="25"/>
      <c r="Q1" s="25"/>
    </row>
    <row r="2" spans="1:82" ht="20" customHeight="1" thickBot="1" x14ac:dyDescent="0.25">
      <c r="B2" s="21" t="s">
        <v>117</v>
      </c>
      <c r="C2" s="98"/>
      <c r="D2" s="98"/>
      <c r="E2" s="23"/>
      <c r="F2" s="24"/>
      <c r="G2" s="24"/>
      <c r="H2" s="24"/>
      <c r="I2" s="23"/>
      <c r="J2" s="24"/>
      <c r="K2" s="24"/>
      <c r="L2" s="24"/>
      <c r="O2" s="38"/>
      <c r="P2" s="39"/>
      <c r="Q2" s="40"/>
      <c r="R2" s="38"/>
    </row>
    <row r="3" spans="1:82" ht="20" customHeight="1" x14ac:dyDescent="0.2">
      <c r="B3" s="21" t="s">
        <v>118</v>
      </c>
      <c r="C3" s="99"/>
      <c r="D3" s="99"/>
      <c r="E3" s="23"/>
      <c r="F3" s="24"/>
      <c r="G3" s="24"/>
      <c r="H3" s="24"/>
      <c r="I3" s="23"/>
      <c r="J3" s="24"/>
      <c r="K3" s="24"/>
      <c r="L3" s="24"/>
      <c r="M3" s="71"/>
      <c r="O3" s="82" t="s">
        <v>121</v>
      </c>
      <c r="P3" s="83"/>
      <c r="Q3" s="83"/>
      <c r="R3" s="84"/>
    </row>
    <row r="4" spans="1:82" ht="16" x14ac:dyDescent="0.2">
      <c r="B4" s="26"/>
      <c r="C4" s="27"/>
      <c r="D4" s="28"/>
      <c r="E4" s="23"/>
      <c r="F4" s="24"/>
      <c r="G4" s="24"/>
      <c r="H4" s="24"/>
      <c r="I4" s="23"/>
      <c r="J4" s="24"/>
      <c r="K4" s="24"/>
      <c r="L4" s="24"/>
      <c r="M4" s="72"/>
      <c r="O4" s="85"/>
      <c r="P4" s="86"/>
      <c r="Q4" s="86"/>
      <c r="R4" s="87"/>
    </row>
    <row r="5" spans="1:82" s="29" customFormat="1" ht="36" customHeight="1" x14ac:dyDescent="0.15">
      <c r="B5" s="30" t="s">
        <v>113</v>
      </c>
      <c r="C5" s="31" t="s">
        <v>125</v>
      </c>
      <c r="D5" s="30" t="s">
        <v>114</v>
      </c>
      <c r="E5" s="30" t="s">
        <v>120</v>
      </c>
      <c r="F5" s="30" t="s">
        <v>115</v>
      </c>
      <c r="G5" s="31"/>
      <c r="H5" s="30" t="s">
        <v>115</v>
      </c>
      <c r="I5" s="30" t="s">
        <v>120</v>
      </c>
      <c r="J5" s="31"/>
      <c r="K5" s="30" t="s">
        <v>216</v>
      </c>
      <c r="L5" s="65"/>
      <c r="M5" s="30" t="s">
        <v>122</v>
      </c>
      <c r="N5" s="33"/>
      <c r="O5" s="42"/>
      <c r="P5" s="62" t="str">
        <f>C1</f>
        <v>Enter your name!</v>
      </c>
      <c r="Q5" s="41"/>
      <c r="R5" s="45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33"/>
      <c r="AT5" s="33"/>
      <c r="AU5" s="33"/>
      <c r="AV5" s="33"/>
      <c r="AW5" s="33"/>
      <c r="AX5" s="33"/>
      <c r="AY5" s="33"/>
      <c r="AZ5" s="33"/>
      <c r="BA5" s="33"/>
      <c r="BB5" s="33"/>
      <c r="BC5" s="33"/>
      <c r="BD5" s="33"/>
      <c r="BE5" s="33"/>
      <c r="BF5" s="33"/>
      <c r="BG5" s="33"/>
      <c r="BH5" s="33"/>
      <c r="BI5" s="33"/>
      <c r="BJ5" s="33"/>
      <c r="BK5" s="33"/>
      <c r="BL5" s="33"/>
      <c r="BM5" s="33"/>
      <c r="BN5" s="33"/>
      <c r="BO5" s="33"/>
      <c r="BP5" s="33"/>
      <c r="BQ5" s="33"/>
      <c r="BR5" s="33"/>
      <c r="BS5" s="33"/>
      <c r="BT5" s="33"/>
      <c r="BU5" s="33"/>
      <c r="BV5" s="33"/>
      <c r="BW5" s="33"/>
      <c r="BX5" s="33"/>
      <c r="BY5" s="33"/>
      <c r="BZ5" s="33"/>
      <c r="CA5" s="33"/>
      <c r="CB5" s="33"/>
      <c r="CC5" s="33"/>
      <c r="CD5" s="33"/>
    </row>
    <row r="6" spans="1:82" s="32" customFormat="1" ht="15" customHeight="1" x14ac:dyDescent="0.15">
      <c r="A6" s="32">
        <v>1</v>
      </c>
      <c r="B6" s="107" t="s">
        <v>218</v>
      </c>
      <c r="C6" s="108" t="s">
        <v>222</v>
      </c>
      <c r="D6" s="78" t="s">
        <v>175</v>
      </c>
      <c r="E6" s="35"/>
      <c r="F6" s="76" t="s">
        <v>178</v>
      </c>
      <c r="G6" s="69"/>
      <c r="H6" s="32" t="s">
        <v>129</v>
      </c>
      <c r="I6" s="35"/>
      <c r="J6" s="70"/>
      <c r="K6" s="36"/>
      <c r="L6" s="66"/>
      <c r="M6" s="63">
        <v>1</v>
      </c>
      <c r="N6" s="34"/>
      <c r="O6" s="43"/>
      <c r="P6" s="49">
        <f t="shared" ref="P6:P45" si="0">IF(AND(E6="X",I6=""),F6,IF(AND(E6="",I6="X"),H6,))</f>
        <v>0</v>
      </c>
      <c r="Q6" s="50">
        <f t="shared" ref="Q6:Q46" si="1">K6</f>
        <v>0</v>
      </c>
      <c r="R6" s="46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34"/>
      <c r="AT6" s="34"/>
      <c r="AU6" s="34"/>
      <c r="AV6" s="34"/>
      <c r="AW6" s="34"/>
      <c r="AX6" s="34"/>
      <c r="AY6" s="34"/>
      <c r="AZ6" s="34"/>
      <c r="BA6" s="34"/>
      <c r="BB6" s="34"/>
      <c r="BC6" s="34"/>
      <c r="BD6" s="34"/>
      <c r="BE6" s="34"/>
      <c r="BF6" s="34"/>
      <c r="BG6" s="34"/>
      <c r="BH6" s="34"/>
      <c r="BI6" s="34"/>
      <c r="BJ6" s="34"/>
      <c r="BK6" s="34"/>
      <c r="BL6" s="34"/>
      <c r="BM6" s="34"/>
      <c r="BN6" s="34"/>
      <c r="BO6" s="34"/>
      <c r="BP6" s="34"/>
      <c r="BQ6" s="34"/>
      <c r="BR6" s="34"/>
      <c r="BS6" s="34"/>
      <c r="BT6" s="34"/>
      <c r="BU6" s="34"/>
      <c r="BV6" s="34"/>
      <c r="BW6" s="34"/>
      <c r="BX6" s="34"/>
      <c r="BY6" s="34"/>
      <c r="BZ6" s="34"/>
      <c r="CA6" s="34"/>
      <c r="CB6" s="34"/>
      <c r="CC6" s="34"/>
      <c r="CD6" s="34"/>
    </row>
    <row r="7" spans="1:82" s="32" customFormat="1" ht="15" customHeight="1" x14ac:dyDescent="0.15">
      <c r="A7" s="32">
        <f>A6+1</f>
        <v>2</v>
      </c>
      <c r="B7" s="107"/>
      <c r="C7" s="108" t="s">
        <v>223</v>
      </c>
      <c r="D7" s="78" t="s">
        <v>138</v>
      </c>
      <c r="E7" s="35"/>
      <c r="F7" s="76" t="s">
        <v>179</v>
      </c>
      <c r="G7" s="69"/>
      <c r="H7" s="32" t="s">
        <v>197</v>
      </c>
      <c r="I7" s="35"/>
      <c r="J7" s="70"/>
      <c r="K7" s="36"/>
      <c r="L7" s="66"/>
      <c r="M7" s="63">
        <f>M6+1</f>
        <v>2</v>
      </c>
      <c r="N7" s="34"/>
      <c r="O7" s="43"/>
      <c r="P7" s="49">
        <f t="shared" si="0"/>
        <v>0</v>
      </c>
      <c r="Q7" s="50">
        <f t="shared" si="1"/>
        <v>0</v>
      </c>
      <c r="R7" s="46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4"/>
      <c r="AQ7" s="34"/>
      <c r="AR7" s="34"/>
      <c r="AS7" s="34"/>
      <c r="AT7" s="34"/>
      <c r="AU7" s="34"/>
      <c r="AV7" s="34"/>
      <c r="AW7" s="34"/>
      <c r="AX7" s="34"/>
      <c r="AY7" s="34"/>
      <c r="AZ7" s="34"/>
      <c r="BA7" s="34"/>
      <c r="BB7" s="34"/>
      <c r="BC7" s="34"/>
      <c r="BD7" s="34"/>
      <c r="BE7" s="34"/>
      <c r="BF7" s="34"/>
      <c r="BG7" s="34"/>
      <c r="BH7" s="34"/>
      <c r="BI7" s="34"/>
      <c r="BJ7" s="34"/>
      <c r="BK7" s="34"/>
      <c r="BL7" s="34"/>
      <c r="BM7" s="34"/>
      <c r="BN7" s="34"/>
      <c r="BO7" s="34"/>
      <c r="BP7" s="34"/>
      <c r="BQ7" s="34"/>
      <c r="BR7" s="34"/>
      <c r="BS7" s="34"/>
      <c r="BT7" s="34"/>
      <c r="BU7" s="34"/>
      <c r="BV7" s="34"/>
      <c r="BW7" s="34"/>
      <c r="BX7" s="34"/>
      <c r="BY7" s="34"/>
      <c r="BZ7" s="34"/>
      <c r="CA7" s="34"/>
      <c r="CB7" s="34"/>
      <c r="CC7" s="34"/>
      <c r="CD7" s="34"/>
    </row>
    <row r="8" spans="1:82" s="32" customFormat="1" ht="15" customHeight="1" x14ac:dyDescent="0.15">
      <c r="A8" s="32">
        <f t="shared" ref="A8:A43" si="2">A7+1</f>
        <v>3</v>
      </c>
      <c r="B8" s="107" t="s">
        <v>219</v>
      </c>
      <c r="C8" s="108" t="s">
        <v>224</v>
      </c>
      <c r="D8" s="78" t="s">
        <v>139</v>
      </c>
      <c r="E8" s="35"/>
      <c r="F8" s="76" t="s">
        <v>52</v>
      </c>
      <c r="G8" s="69"/>
      <c r="H8" s="32" t="s">
        <v>70</v>
      </c>
      <c r="I8" s="35"/>
      <c r="J8" s="70"/>
      <c r="K8" s="36"/>
      <c r="L8" s="66"/>
      <c r="M8" s="63">
        <f t="shared" ref="M8:M46" si="3">M7+1</f>
        <v>3</v>
      </c>
      <c r="N8" s="34"/>
      <c r="O8" s="43"/>
      <c r="P8" s="49">
        <f t="shared" si="0"/>
        <v>0</v>
      </c>
      <c r="Q8" s="50">
        <f t="shared" si="1"/>
        <v>0</v>
      </c>
      <c r="R8" s="46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4"/>
      <c r="AR8" s="34"/>
      <c r="AS8" s="34"/>
      <c r="AT8" s="34"/>
      <c r="AU8" s="34"/>
      <c r="AV8" s="34"/>
      <c r="AW8" s="34"/>
      <c r="AX8" s="34"/>
      <c r="AY8" s="34"/>
      <c r="AZ8" s="34"/>
      <c r="BA8" s="34"/>
      <c r="BB8" s="34"/>
      <c r="BC8" s="34"/>
      <c r="BD8" s="34"/>
      <c r="BE8" s="34"/>
      <c r="BF8" s="34"/>
      <c r="BG8" s="34"/>
      <c r="BH8" s="34"/>
      <c r="BI8" s="34"/>
      <c r="BJ8" s="34"/>
      <c r="BK8" s="34"/>
      <c r="BL8" s="34"/>
      <c r="BM8" s="34"/>
      <c r="BN8" s="34"/>
      <c r="BO8" s="34"/>
      <c r="BP8" s="34"/>
      <c r="BQ8" s="34"/>
      <c r="BR8" s="34"/>
      <c r="BS8" s="34"/>
      <c r="BT8" s="34"/>
      <c r="BU8" s="34"/>
      <c r="BV8" s="34"/>
      <c r="BW8" s="34"/>
      <c r="BX8" s="34"/>
      <c r="BY8" s="34"/>
      <c r="BZ8" s="34"/>
      <c r="CA8" s="34"/>
      <c r="CB8" s="34"/>
      <c r="CC8" s="34"/>
      <c r="CD8" s="34"/>
    </row>
    <row r="9" spans="1:82" s="32" customFormat="1" ht="15" customHeight="1" x14ac:dyDescent="0.15">
      <c r="A9" s="32">
        <f t="shared" si="2"/>
        <v>4</v>
      </c>
      <c r="B9" s="107"/>
      <c r="C9" s="108" t="s">
        <v>225</v>
      </c>
      <c r="D9" s="78" t="s">
        <v>140</v>
      </c>
      <c r="E9" s="35"/>
      <c r="F9" s="76" t="s">
        <v>34</v>
      </c>
      <c r="G9" s="69"/>
      <c r="H9" s="32" t="s">
        <v>18</v>
      </c>
      <c r="I9" s="35"/>
      <c r="J9" s="70"/>
      <c r="K9" s="36"/>
      <c r="L9" s="66"/>
      <c r="M9" s="63">
        <f t="shared" si="3"/>
        <v>4</v>
      </c>
      <c r="N9" s="34"/>
      <c r="O9" s="43"/>
      <c r="P9" s="49">
        <f t="shared" si="0"/>
        <v>0</v>
      </c>
      <c r="Q9" s="50">
        <f t="shared" si="1"/>
        <v>0</v>
      </c>
      <c r="R9" s="4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  <c r="AM9" s="34"/>
      <c r="AN9" s="34"/>
      <c r="AO9" s="34"/>
      <c r="AP9" s="34"/>
      <c r="AQ9" s="34"/>
      <c r="AR9" s="34"/>
      <c r="AS9" s="34"/>
      <c r="AT9" s="34"/>
      <c r="AU9" s="34"/>
      <c r="AV9" s="34"/>
      <c r="AW9" s="34"/>
      <c r="AX9" s="34"/>
      <c r="AY9" s="34"/>
      <c r="AZ9" s="34"/>
      <c r="BA9" s="34"/>
      <c r="BB9" s="34"/>
      <c r="BC9" s="34"/>
      <c r="BD9" s="34"/>
      <c r="BE9" s="34"/>
      <c r="BF9" s="34"/>
      <c r="BG9" s="34"/>
      <c r="BH9" s="34"/>
      <c r="BI9" s="34"/>
      <c r="BJ9" s="34"/>
      <c r="BK9" s="34"/>
      <c r="BL9" s="34"/>
      <c r="BM9" s="34"/>
      <c r="BN9" s="34"/>
      <c r="BO9" s="34"/>
      <c r="BP9" s="34"/>
      <c r="BQ9" s="34"/>
      <c r="BR9" s="34"/>
      <c r="BS9" s="34"/>
      <c r="BT9" s="34"/>
      <c r="BU9" s="34"/>
      <c r="BV9" s="34"/>
      <c r="BW9" s="34"/>
      <c r="BX9" s="34"/>
      <c r="BY9" s="34"/>
      <c r="BZ9" s="34"/>
      <c r="CA9" s="34"/>
      <c r="CB9" s="34"/>
      <c r="CC9" s="34"/>
      <c r="CD9" s="34"/>
    </row>
    <row r="10" spans="1:82" s="32" customFormat="1" ht="15" customHeight="1" x14ac:dyDescent="0.15">
      <c r="A10" s="32">
        <f t="shared" si="2"/>
        <v>5</v>
      </c>
      <c r="B10" s="107"/>
      <c r="C10" s="108" t="s">
        <v>226</v>
      </c>
      <c r="D10" s="78" t="s">
        <v>141</v>
      </c>
      <c r="E10" s="35"/>
      <c r="F10" s="76" t="s">
        <v>133</v>
      </c>
      <c r="G10" s="69"/>
      <c r="H10" s="32" t="s">
        <v>198</v>
      </c>
      <c r="I10" s="35"/>
      <c r="J10" s="70"/>
      <c r="K10" s="36"/>
      <c r="L10" s="66"/>
      <c r="M10" s="63">
        <f t="shared" si="3"/>
        <v>5</v>
      </c>
      <c r="N10" s="34"/>
      <c r="O10" s="43"/>
      <c r="P10" s="49">
        <f t="shared" si="0"/>
        <v>0</v>
      </c>
      <c r="Q10" s="50">
        <f t="shared" si="1"/>
        <v>0</v>
      </c>
      <c r="R10" s="4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  <c r="AW10" s="34"/>
      <c r="AX10" s="34"/>
      <c r="AY10" s="34"/>
      <c r="AZ10" s="34"/>
      <c r="BA10" s="34"/>
      <c r="BB10" s="34"/>
      <c r="BC10" s="34"/>
      <c r="BD10" s="34"/>
      <c r="BE10" s="34"/>
      <c r="BF10" s="34"/>
      <c r="BG10" s="34"/>
      <c r="BH10" s="34"/>
      <c r="BI10" s="34"/>
      <c r="BJ10" s="34"/>
      <c r="BK10" s="34"/>
      <c r="BL10" s="34"/>
      <c r="BM10" s="34"/>
      <c r="BN10" s="34"/>
      <c r="BO10" s="34"/>
      <c r="BP10" s="34"/>
      <c r="BQ10" s="34"/>
      <c r="BR10" s="34"/>
      <c r="BS10" s="34"/>
      <c r="BT10" s="34"/>
      <c r="BU10" s="34"/>
      <c r="BV10" s="34"/>
      <c r="BW10" s="34"/>
      <c r="BX10" s="34"/>
      <c r="BY10" s="34"/>
      <c r="BZ10" s="34"/>
      <c r="CA10" s="34"/>
      <c r="CB10" s="34"/>
      <c r="CC10" s="34"/>
      <c r="CD10" s="34"/>
    </row>
    <row r="11" spans="1:82" s="32" customFormat="1" ht="15" customHeight="1" x14ac:dyDescent="0.15">
      <c r="A11" s="32">
        <f t="shared" si="2"/>
        <v>6</v>
      </c>
      <c r="B11" s="107"/>
      <c r="C11" s="108" t="s">
        <v>227</v>
      </c>
      <c r="D11" s="78" t="s">
        <v>142</v>
      </c>
      <c r="E11" s="35"/>
      <c r="F11" s="76" t="s">
        <v>59</v>
      </c>
      <c r="G11" s="69"/>
      <c r="H11" s="32" t="s">
        <v>137</v>
      </c>
      <c r="I11" s="35"/>
      <c r="J11" s="70"/>
      <c r="K11" s="36"/>
      <c r="L11" s="66"/>
      <c r="M11" s="63">
        <f t="shared" si="3"/>
        <v>6</v>
      </c>
      <c r="N11" s="34"/>
      <c r="O11" s="43"/>
      <c r="P11" s="49">
        <f t="shared" si="0"/>
        <v>0</v>
      </c>
      <c r="Q11" s="50">
        <f t="shared" si="1"/>
        <v>0</v>
      </c>
      <c r="R11" s="4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AU11" s="34"/>
      <c r="AV11" s="34"/>
      <c r="AW11" s="34"/>
      <c r="AX11" s="34"/>
      <c r="AY11" s="34"/>
      <c r="AZ11" s="34"/>
      <c r="BA11" s="34"/>
      <c r="BB11" s="34"/>
      <c r="BC11" s="34"/>
      <c r="BD11" s="34"/>
      <c r="BE11" s="34"/>
      <c r="BF11" s="34"/>
      <c r="BG11" s="34"/>
      <c r="BH11" s="34"/>
      <c r="BI11" s="34"/>
      <c r="BJ11" s="34"/>
      <c r="BK11" s="34"/>
      <c r="BL11" s="34"/>
      <c r="BM11" s="34"/>
      <c r="BN11" s="34"/>
      <c r="BO11" s="34"/>
      <c r="BP11" s="34"/>
      <c r="BQ11" s="34"/>
      <c r="BR11" s="34"/>
      <c r="BS11" s="34"/>
      <c r="BT11" s="34"/>
      <c r="BU11" s="34"/>
      <c r="BV11" s="34"/>
      <c r="BW11" s="34"/>
      <c r="BX11" s="34"/>
      <c r="BY11" s="34"/>
      <c r="BZ11" s="34"/>
      <c r="CA11" s="34"/>
      <c r="CB11" s="34"/>
      <c r="CC11" s="34"/>
      <c r="CD11" s="34"/>
    </row>
    <row r="12" spans="1:82" s="32" customFormat="1" ht="15" customHeight="1" x14ac:dyDescent="0.15">
      <c r="A12" s="32">
        <f t="shared" si="2"/>
        <v>7</v>
      </c>
      <c r="B12" s="107"/>
      <c r="C12" s="108" t="s">
        <v>221</v>
      </c>
      <c r="D12" s="78" t="s">
        <v>143</v>
      </c>
      <c r="E12" s="35"/>
      <c r="F12" s="76" t="s">
        <v>27</v>
      </c>
      <c r="G12" s="69"/>
      <c r="H12" s="32" t="s">
        <v>199</v>
      </c>
      <c r="I12" s="35"/>
      <c r="J12" s="70"/>
      <c r="K12" s="36"/>
      <c r="L12" s="66"/>
      <c r="M12" s="63">
        <f t="shared" si="3"/>
        <v>7</v>
      </c>
      <c r="N12" s="34"/>
      <c r="O12" s="43"/>
      <c r="P12" s="49">
        <f t="shared" si="0"/>
        <v>0</v>
      </c>
      <c r="Q12" s="50">
        <f t="shared" si="1"/>
        <v>0</v>
      </c>
      <c r="R12" s="4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  <c r="AV12" s="34"/>
      <c r="AW12" s="34"/>
      <c r="AX12" s="34"/>
      <c r="AY12" s="34"/>
      <c r="AZ12" s="34"/>
      <c r="BA12" s="34"/>
      <c r="BB12" s="34"/>
      <c r="BC12" s="34"/>
      <c r="BD12" s="34"/>
      <c r="BE12" s="34"/>
      <c r="BF12" s="34"/>
      <c r="BG12" s="34"/>
      <c r="BH12" s="34"/>
      <c r="BI12" s="34"/>
      <c r="BJ12" s="34"/>
      <c r="BK12" s="34"/>
      <c r="BL12" s="34"/>
      <c r="BM12" s="34"/>
      <c r="BN12" s="34"/>
      <c r="BO12" s="34"/>
      <c r="BP12" s="34"/>
      <c r="BQ12" s="34"/>
      <c r="BR12" s="34"/>
      <c r="BS12" s="34"/>
      <c r="BT12" s="34"/>
      <c r="BU12" s="34"/>
      <c r="BV12" s="34"/>
      <c r="BW12" s="34"/>
      <c r="BX12" s="34"/>
      <c r="BY12" s="34"/>
      <c r="BZ12" s="34"/>
      <c r="CA12" s="34"/>
      <c r="CB12" s="34"/>
      <c r="CC12" s="34"/>
      <c r="CD12" s="34"/>
    </row>
    <row r="13" spans="1:82" s="32" customFormat="1" ht="15" customHeight="1" x14ac:dyDescent="0.15">
      <c r="A13" s="32">
        <f t="shared" si="2"/>
        <v>8</v>
      </c>
      <c r="B13" s="107"/>
      <c r="C13" s="108" t="s">
        <v>228</v>
      </c>
      <c r="D13" s="78" t="s">
        <v>144</v>
      </c>
      <c r="E13" s="35"/>
      <c r="F13" s="76" t="s">
        <v>180</v>
      </c>
      <c r="G13" s="69"/>
      <c r="H13" s="32" t="s">
        <v>128</v>
      </c>
      <c r="I13" s="35"/>
      <c r="J13" s="70"/>
      <c r="K13" s="36"/>
      <c r="L13" s="66"/>
      <c r="M13" s="63">
        <f t="shared" si="3"/>
        <v>8</v>
      </c>
      <c r="N13" s="34"/>
      <c r="O13" s="43"/>
      <c r="P13" s="49">
        <f t="shared" si="0"/>
        <v>0</v>
      </c>
      <c r="Q13" s="50">
        <f t="shared" si="1"/>
        <v>0</v>
      </c>
      <c r="R13" s="4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34"/>
      <c r="BA13" s="34"/>
      <c r="BB13" s="34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  <c r="BZ13" s="34"/>
      <c r="CA13" s="34"/>
      <c r="CB13" s="34"/>
      <c r="CC13" s="34"/>
      <c r="CD13" s="34"/>
    </row>
    <row r="14" spans="1:82" s="32" customFormat="1" ht="15" customHeight="1" x14ac:dyDescent="0.15">
      <c r="A14" s="32">
        <f t="shared" si="2"/>
        <v>9</v>
      </c>
      <c r="B14" s="107" t="s">
        <v>229</v>
      </c>
      <c r="C14" s="108" t="s">
        <v>230</v>
      </c>
      <c r="D14" s="78" t="s">
        <v>145</v>
      </c>
      <c r="E14" s="35"/>
      <c r="F14" s="76" t="s">
        <v>130</v>
      </c>
      <c r="G14" s="69"/>
      <c r="H14" s="32" t="s">
        <v>200</v>
      </c>
      <c r="I14" s="35"/>
      <c r="J14" s="70"/>
      <c r="K14" s="36"/>
      <c r="L14" s="66"/>
      <c r="M14" s="63">
        <f t="shared" si="3"/>
        <v>9</v>
      </c>
      <c r="N14" s="34"/>
      <c r="O14" s="43"/>
      <c r="P14" s="49">
        <f t="shared" si="0"/>
        <v>0</v>
      </c>
      <c r="Q14" s="50">
        <f t="shared" si="1"/>
        <v>0</v>
      </c>
      <c r="R14" s="4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34"/>
      <c r="AS14" s="34"/>
      <c r="AT14" s="34"/>
      <c r="AU14" s="34"/>
      <c r="AV14" s="34"/>
      <c r="AW14" s="34"/>
      <c r="AX14" s="34"/>
      <c r="AY14" s="34"/>
      <c r="AZ14" s="34"/>
      <c r="BA14" s="34"/>
      <c r="BB14" s="34"/>
      <c r="BC14" s="34"/>
      <c r="BD14" s="34"/>
      <c r="BE14" s="34"/>
      <c r="BF14" s="34"/>
      <c r="BG14" s="34"/>
      <c r="BH14" s="34"/>
      <c r="BI14" s="34"/>
      <c r="BJ14" s="34"/>
      <c r="BK14" s="34"/>
      <c r="BL14" s="34"/>
      <c r="BM14" s="34"/>
      <c r="BN14" s="34"/>
      <c r="BO14" s="34"/>
      <c r="BP14" s="34"/>
      <c r="BQ14" s="34"/>
      <c r="BR14" s="34"/>
      <c r="BS14" s="34"/>
      <c r="BT14" s="34"/>
      <c r="BU14" s="34"/>
      <c r="BV14" s="34"/>
      <c r="BW14" s="34"/>
      <c r="BX14" s="34"/>
      <c r="BY14" s="34"/>
      <c r="BZ14" s="34"/>
      <c r="CA14" s="34"/>
      <c r="CB14" s="34"/>
      <c r="CC14" s="34"/>
      <c r="CD14" s="34"/>
    </row>
    <row r="15" spans="1:82" s="32" customFormat="1" ht="15" customHeight="1" x14ac:dyDescent="0.15">
      <c r="A15" s="32">
        <f t="shared" si="2"/>
        <v>10</v>
      </c>
      <c r="B15" s="107" t="s">
        <v>231</v>
      </c>
      <c r="C15" s="108" t="s">
        <v>226</v>
      </c>
      <c r="D15" s="78" t="s">
        <v>146</v>
      </c>
      <c r="E15" s="35"/>
      <c r="F15" s="76" t="s">
        <v>131</v>
      </c>
      <c r="G15" s="69"/>
      <c r="H15" s="32" t="s">
        <v>201</v>
      </c>
      <c r="I15" s="35"/>
      <c r="J15" s="70"/>
      <c r="K15" s="36"/>
      <c r="L15" s="66"/>
      <c r="M15" s="63">
        <f t="shared" si="3"/>
        <v>10</v>
      </c>
      <c r="N15" s="34"/>
      <c r="O15" s="43"/>
      <c r="P15" s="49">
        <f t="shared" si="0"/>
        <v>0</v>
      </c>
      <c r="Q15" s="50">
        <f t="shared" si="1"/>
        <v>0</v>
      </c>
      <c r="R15" s="4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/>
      <c r="AT15" s="34"/>
      <c r="AU15" s="34"/>
      <c r="AV15" s="34"/>
      <c r="AW15" s="34"/>
      <c r="AX15" s="34"/>
      <c r="AY15" s="34"/>
      <c r="AZ15" s="34"/>
      <c r="BA15" s="34"/>
      <c r="BB15" s="34"/>
      <c r="BC15" s="34"/>
      <c r="BD15" s="34"/>
      <c r="BE15" s="34"/>
      <c r="BF15" s="34"/>
      <c r="BG15" s="34"/>
      <c r="BH15" s="34"/>
      <c r="BI15" s="34"/>
      <c r="BJ15" s="34"/>
      <c r="BK15" s="34"/>
      <c r="BL15" s="34"/>
      <c r="BM15" s="34"/>
      <c r="BN15" s="34"/>
      <c r="BO15" s="34"/>
      <c r="BP15" s="34"/>
      <c r="BQ15" s="34"/>
      <c r="BR15" s="34"/>
      <c r="BS15" s="34"/>
      <c r="BT15" s="34"/>
      <c r="BU15" s="34"/>
      <c r="BV15" s="34"/>
      <c r="BW15" s="34"/>
      <c r="BX15" s="34"/>
      <c r="BY15" s="34"/>
      <c r="BZ15" s="34"/>
      <c r="CA15" s="34"/>
      <c r="CB15" s="34"/>
      <c r="CC15" s="34"/>
      <c r="CD15" s="34"/>
    </row>
    <row r="16" spans="1:82" s="32" customFormat="1" ht="15" customHeight="1" x14ac:dyDescent="0.15">
      <c r="A16" s="32">
        <f t="shared" si="2"/>
        <v>11</v>
      </c>
      <c r="B16" s="107"/>
      <c r="C16" s="108" t="s">
        <v>221</v>
      </c>
      <c r="D16" s="78" t="s">
        <v>147</v>
      </c>
      <c r="E16" s="35"/>
      <c r="F16" s="76" t="s">
        <v>7</v>
      </c>
      <c r="G16" s="69"/>
      <c r="H16" s="32" t="s">
        <v>41</v>
      </c>
      <c r="I16" s="35"/>
      <c r="J16" s="70"/>
      <c r="K16" s="36"/>
      <c r="L16" s="66"/>
      <c r="M16" s="63">
        <f t="shared" si="3"/>
        <v>11</v>
      </c>
      <c r="N16" s="34"/>
      <c r="O16" s="43"/>
      <c r="P16" s="49">
        <f t="shared" si="0"/>
        <v>0</v>
      </c>
      <c r="Q16" s="50">
        <f t="shared" si="1"/>
        <v>0</v>
      </c>
      <c r="R16" s="4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N16" s="34"/>
      <c r="AO16" s="34"/>
      <c r="AP16" s="34"/>
      <c r="AQ16" s="34"/>
      <c r="AR16" s="34"/>
      <c r="AS16" s="34"/>
      <c r="AT16" s="34"/>
      <c r="AU16" s="34"/>
      <c r="AV16" s="34"/>
      <c r="AW16" s="34"/>
      <c r="AX16" s="34"/>
      <c r="AY16" s="34"/>
      <c r="AZ16" s="34"/>
      <c r="BA16" s="34"/>
      <c r="BB16" s="34"/>
      <c r="BC16" s="34"/>
      <c r="BD16" s="34"/>
      <c r="BE16" s="34"/>
      <c r="BF16" s="34"/>
      <c r="BG16" s="34"/>
      <c r="BH16" s="34"/>
      <c r="BI16" s="34"/>
      <c r="BJ16" s="34"/>
      <c r="BK16" s="34"/>
      <c r="BL16" s="34"/>
      <c r="BM16" s="34"/>
      <c r="BN16" s="34"/>
      <c r="BO16" s="34"/>
      <c r="BP16" s="34"/>
      <c r="BQ16" s="34"/>
      <c r="BR16" s="34"/>
      <c r="BS16" s="34"/>
      <c r="BT16" s="34"/>
      <c r="BU16" s="34"/>
      <c r="BV16" s="34"/>
      <c r="BW16" s="34"/>
      <c r="BX16" s="34"/>
      <c r="BY16" s="34"/>
      <c r="BZ16" s="34"/>
      <c r="CA16" s="34"/>
      <c r="CB16" s="34"/>
      <c r="CC16" s="34"/>
      <c r="CD16" s="34"/>
    </row>
    <row r="17" spans="1:82" s="32" customFormat="1" ht="15" customHeight="1" x14ac:dyDescent="0.15">
      <c r="A17" s="32">
        <f t="shared" si="2"/>
        <v>12</v>
      </c>
      <c r="B17" s="107" t="s">
        <v>232</v>
      </c>
      <c r="C17" s="108" t="s">
        <v>233</v>
      </c>
      <c r="D17" s="78" t="s">
        <v>148</v>
      </c>
      <c r="E17" s="35"/>
      <c r="F17" s="76" t="s">
        <v>181</v>
      </c>
      <c r="G17" s="69"/>
      <c r="H17" s="32" t="s">
        <v>202</v>
      </c>
      <c r="I17" s="35"/>
      <c r="J17" s="70"/>
      <c r="K17" s="36"/>
      <c r="L17" s="66"/>
      <c r="M17" s="63">
        <f t="shared" si="3"/>
        <v>12</v>
      </c>
      <c r="N17" s="34"/>
      <c r="O17" s="43"/>
      <c r="P17" s="49">
        <f t="shared" si="0"/>
        <v>0</v>
      </c>
      <c r="Q17" s="50">
        <f t="shared" si="1"/>
        <v>0</v>
      </c>
      <c r="R17" s="4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34"/>
      <c r="AU17" s="34"/>
      <c r="AV17" s="34"/>
      <c r="AW17" s="34"/>
      <c r="AX17" s="34"/>
      <c r="AY17" s="34"/>
      <c r="AZ17" s="34"/>
      <c r="BA17" s="34"/>
      <c r="BB17" s="34"/>
      <c r="BC17" s="34"/>
      <c r="BD17" s="34"/>
      <c r="BE17" s="34"/>
      <c r="BF17" s="34"/>
      <c r="BG17" s="34"/>
      <c r="BH17" s="34"/>
      <c r="BI17" s="34"/>
      <c r="BJ17" s="34"/>
      <c r="BK17" s="34"/>
      <c r="BL17" s="34"/>
      <c r="BM17" s="34"/>
      <c r="BN17" s="34"/>
      <c r="BO17" s="34"/>
      <c r="BP17" s="34"/>
      <c r="BQ17" s="34"/>
      <c r="BR17" s="34"/>
      <c r="BS17" s="34"/>
      <c r="BT17" s="34"/>
      <c r="BU17" s="34"/>
      <c r="BV17" s="34"/>
      <c r="BW17" s="34"/>
      <c r="BX17" s="34"/>
      <c r="BY17" s="34"/>
      <c r="BZ17" s="34"/>
      <c r="CA17" s="34"/>
      <c r="CB17" s="34"/>
      <c r="CC17" s="34"/>
      <c r="CD17" s="34"/>
    </row>
    <row r="18" spans="1:82" s="32" customFormat="1" ht="15" customHeight="1" x14ac:dyDescent="0.15">
      <c r="A18" s="32">
        <f t="shared" si="2"/>
        <v>13</v>
      </c>
      <c r="B18" s="107" t="s">
        <v>234</v>
      </c>
      <c r="C18" s="108" t="s">
        <v>221</v>
      </c>
      <c r="D18" s="78" t="s">
        <v>177</v>
      </c>
      <c r="E18" s="35"/>
      <c r="F18" s="76" t="s">
        <v>39</v>
      </c>
      <c r="G18" s="69"/>
      <c r="H18" s="32" t="s">
        <v>58</v>
      </c>
      <c r="I18" s="35"/>
      <c r="J18" s="70"/>
      <c r="K18" s="36"/>
      <c r="L18" s="66"/>
      <c r="M18" s="63">
        <f t="shared" si="3"/>
        <v>13</v>
      </c>
      <c r="N18" s="34"/>
      <c r="O18" s="43"/>
      <c r="P18" s="49">
        <f t="shared" si="0"/>
        <v>0</v>
      </c>
      <c r="Q18" s="50">
        <f t="shared" si="1"/>
        <v>0</v>
      </c>
      <c r="R18" s="4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34"/>
      <c r="BL18" s="34"/>
      <c r="BM18" s="34"/>
      <c r="BN18" s="34"/>
      <c r="BO18" s="34"/>
      <c r="BP18" s="34"/>
      <c r="BQ18" s="34"/>
      <c r="BR18" s="34"/>
      <c r="BS18" s="34"/>
      <c r="BT18" s="34"/>
      <c r="BU18" s="34"/>
      <c r="BV18" s="34"/>
      <c r="BW18" s="34"/>
      <c r="BX18" s="34"/>
      <c r="BY18" s="34"/>
      <c r="BZ18" s="34"/>
      <c r="CA18" s="34"/>
      <c r="CB18" s="34"/>
      <c r="CC18" s="34"/>
      <c r="CD18" s="34"/>
    </row>
    <row r="19" spans="1:82" s="32" customFormat="1" ht="15" customHeight="1" x14ac:dyDescent="0.15">
      <c r="A19" s="32">
        <f t="shared" si="2"/>
        <v>14</v>
      </c>
      <c r="B19" s="107" t="s">
        <v>235</v>
      </c>
      <c r="C19" s="108" t="s">
        <v>223</v>
      </c>
      <c r="D19" s="78" t="s">
        <v>174</v>
      </c>
      <c r="E19" s="35"/>
      <c r="F19" s="76" t="s">
        <v>182</v>
      </c>
      <c r="G19" s="69"/>
      <c r="H19" s="32" t="s">
        <v>203</v>
      </c>
      <c r="I19" s="35"/>
      <c r="J19" s="70"/>
      <c r="K19" s="36"/>
      <c r="L19" s="66"/>
      <c r="M19" s="63">
        <f t="shared" si="3"/>
        <v>14</v>
      </c>
      <c r="N19" s="34"/>
      <c r="O19" s="43"/>
      <c r="P19" s="49">
        <f t="shared" si="0"/>
        <v>0</v>
      </c>
      <c r="Q19" s="50">
        <f t="shared" si="1"/>
        <v>0</v>
      </c>
      <c r="R19" s="4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34"/>
      <c r="AQ19" s="34"/>
      <c r="AR19" s="34"/>
      <c r="AS19" s="34"/>
      <c r="AT19" s="34"/>
      <c r="AU19" s="34"/>
      <c r="AV19" s="34"/>
      <c r="AW19" s="34"/>
      <c r="AX19" s="34"/>
      <c r="AY19" s="34"/>
      <c r="AZ19" s="34"/>
      <c r="BA19" s="34"/>
      <c r="BB19" s="34"/>
      <c r="BC19" s="34"/>
      <c r="BD19" s="34"/>
      <c r="BE19" s="34"/>
      <c r="BF19" s="34"/>
      <c r="BG19" s="34"/>
      <c r="BH19" s="34"/>
      <c r="BI19" s="34"/>
      <c r="BJ19" s="34"/>
      <c r="BK19" s="34"/>
      <c r="BL19" s="34"/>
      <c r="BM19" s="34"/>
      <c r="BN19" s="34"/>
      <c r="BO19" s="34"/>
      <c r="BP19" s="34"/>
      <c r="BQ19" s="34"/>
      <c r="BR19" s="34"/>
      <c r="BS19" s="34"/>
      <c r="BT19" s="34"/>
      <c r="BU19" s="34"/>
      <c r="BV19" s="34"/>
      <c r="BW19" s="34"/>
      <c r="BX19" s="34"/>
      <c r="BY19" s="34"/>
      <c r="BZ19" s="34"/>
      <c r="CA19" s="34"/>
      <c r="CB19" s="34"/>
      <c r="CC19" s="34"/>
      <c r="CD19" s="34"/>
    </row>
    <row r="20" spans="1:82" s="32" customFormat="1" ht="15" customHeight="1" x14ac:dyDescent="0.15">
      <c r="A20" s="32">
        <f t="shared" si="2"/>
        <v>15</v>
      </c>
      <c r="B20" s="107"/>
      <c r="C20" s="108" t="s">
        <v>236</v>
      </c>
      <c r="D20" s="78" t="s">
        <v>176</v>
      </c>
      <c r="E20" s="35"/>
      <c r="F20" s="76" t="s">
        <v>183</v>
      </c>
      <c r="G20" s="69"/>
      <c r="H20" s="32" t="s">
        <v>204</v>
      </c>
      <c r="I20" s="35"/>
      <c r="J20" s="70"/>
      <c r="K20" s="36"/>
      <c r="L20" s="66"/>
      <c r="M20" s="63">
        <f t="shared" si="3"/>
        <v>15</v>
      </c>
      <c r="N20" s="34"/>
      <c r="O20" s="43"/>
      <c r="P20" s="49">
        <f t="shared" si="0"/>
        <v>0</v>
      </c>
      <c r="Q20" s="50">
        <f t="shared" si="1"/>
        <v>0</v>
      </c>
      <c r="R20" s="4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34"/>
      <c r="BA20" s="34"/>
      <c r="BB20" s="34"/>
      <c r="BC20" s="34"/>
      <c r="BD20" s="34"/>
      <c r="BE20" s="34"/>
      <c r="BF20" s="34"/>
      <c r="BG20" s="34"/>
      <c r="BH20" s="34"/>
      <c r="BI20" s="34"/>
      <c r="BJ20" s="34"/>
      <c r="BK20" s="34"/>
      <c r="BL20" s="34"/>
      <c r="BM20" s="34"/>
      <c r="BN20" s="34"/>
      <c r="BO20" s="34"/>
      <c r="BP20" s="34"/>
      <c r="BQ20" s="34"/>
      <c r="BR20" s="34"/>
      <c r="BS20" s="34"/>
      <c r="BT20" s="34"/>
      <c r="BU20" s="34"/>
      <c r="BV20" s="34"/>
      <c r="BW20" s="34"/>
      <c r="BX20" s="34"/>
      <c r="BY20" s="34"/>
      <c r="BZ20" s="34"/>
      <c r="CA20" s="34"/>
      <c r="CB20" s="34"/>
      <c r="CC20" s="34"/>
      <c r="CD20" s="34"/>
    </row>
    <row r="21" spans="1:82" s="32" customFormat="1" ht="15" customHeight="1" x14ac:dyDescent="0.15">
      <c r="A21" s="32">
        <f t="shared" si="2"/>
        <v>16</v>
      </c>
      <c r="B21" s="107" t="s">
        <v>237</v>
      </c>
      <c r="C21" s="108" t="s">
        <v>238</v>
      </c>
      <c r="D21" s="78" t="s">
        <v>149</v>
      </c>
      <c r="E21" s="35"/>
      <c r="F21" s="76" t="s">
        <v>184</v>
      </c>
      <c r="G21" s="69"/>
      <c r="H21" s="32" t="s">
        <v>205</v>
      </c>
      <c r="I21" s="35"/>
      <c r="J21" s="70"/>
      <c r="K21" s="36"/>
      <c r="L21" s="66"/>
      <c r="M21" s="63">
        <f t="shared" si="3"/>
        <v>16</v>
      </c>
      <c r="N21" s="34"/>
      <c r="O21" s="43"/>
      <c r="P21" s="49">
        <f t="shared" si="0"/>
        <v>0</v>
      </c>
      <c r="Q21" s="50">
        <f t="shared" si="1"/>
        <v>0</v>
      </c>
      <c r="R21" s="4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  <c r="AQ21" s="34"/>
      <c r="AR21" s="34"/>
      <c r="AS21" s="34"/>
      <c r="AT21" s="34"/>
      <c r="AU21" s="34"/>
      <c r="AV21" s="34"/>
      <c r="AW21" s="34"/>
      <c r="AX21" s="34"/>
      <c r="AY21" s="34"/>
      <c r="AZ21" s="34"/>
      <c r="BA21" s="34"/>
      <c r="BB21" s="34"/>
      <c r="BC21" s="34"/>
      <c r="BD21" s="34"/>
      <c r="BE21" s="34"/>
      <c r="BF21" s="34"/>
      <c r="BG21" s="34"/>
      <c r="BH21" s="34"/>
      <c r="BI21" s="34"/>
      <c r="BJ21" s="34"/>
      <c r="BK21" s="34"/>
      <c r="BL21" s="34"/>
      <c r="BM21" s="34"/>
      <c r="BN21" s="34"/>
      <c r="BO21" s="34"/>
      <c r="BP21" s="34"/>
      <c r="BQ21" s="34"/>
      <c r="BR21" s="34"/>
      <c r="BS21" s="34"/>
      <c r="BT21" s="34"/>
      <c r="BU21" s="34"/>
      <c r="BV21" s="34"/>
      <c r="BW21" s="34"/>
      <c r="BX21" s="34"/>
      <c r="BY21" s="34"/>
      <c r="BZ21" s="34"/>
      <c r="CA21" s="34"/>
      <c r="CB21" s="34"/>
      <c r="CC21" s="34"/>
      <c r="CD21" s="34"/>
    </row>
    <row r="22" spans="1:82" s="32" customFormat="1" ht="15" customHeight="1" x14ac:dyDescent="0.15">
      <c r="A22" s="32">
        <f t="shared" si="2"/>
        <v>17</v>
      </c>
      <c r="B22" s="107" t="s">
        <v>239</v>
      </c>
      <c r="C22" s="108" t="s">
        <v>230</v>
      </c>
      <c r="D22" s="78" t="s">
        <v>150</v>
      </c>
      <c r="E22" s="35"/>
      <c r="F22" s="76" t="s">
        <v>185</v>
      </c>
      <c r="G22" s="69"/>
      <c r="H22" s="32" t="s">
        <v>50</v>
      </c>
      <c r="I22" s="35"/>
      <c r="J22" s="70"/>
      <c r="K22" s="36"/>
      <c r="L22" s="66"/>
      <c r="M22" s="63">
        <f t="shared" si="3"/>
        <v>17</v>
      </c>
      <c r="N22" s="34"/>
      <c r="O22" s="43"/>
      <c r="P22" s="49">
        <f t="shared" si="0"/>
        <v>0</v>
      </c>
      <c r="Q22" s="50">
        <f t="shared" si="1"/>
        <v>0</v>
      </c>
      <c r="R22" s="4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4"/>
      <c r="AT22" s="34"/>
      <c r="AU22" s="34"/>
      <c r="AV22" s="34"/>
      <c r="AW22" s="34"/>
      <c r="AX22" s="34"/>
      <c r="AY22" s="34"/>
      <c r="AZ22" s="34"/>
      <c r="BA22" s="34"/>
      <c r="BB22" s="34"/>
      <c r="BC22" s="34"/>
      <c r="BD22" s="34"/>
      <c r="BE22" s="34"/>
      <c r="BF22" s="34"/>
      <c r="BG22" s="34"/>
      <c r="BH22" s="34"/>
      <c r="BI22" s="34"/>
      <c r="BJ22" s="34"/>
      <c r="BK22" s="34"/>
      <c r="BL22" s="34"/>
      <c r="BM22" s="34"/>
      <c r="BN22" s="34"/>
      <c r="BO22" s="34"/>
      <c r="BP22" s="34"/>
      <c r="BQ22" s="34"/>
      <c r="BR22" s="34"/>
      <c r="BS22" s="34"/>
      <c r="BT22" s="34"/>
      <c r="BU22" s="34"/>
      <c r="BV22" s="34"/>
      <c r="BW22" s="34"/>
      <c r="BX22" s="34"/>
      <c r="BY22" s="34"/>
      <c r="BZ22" s="34"/>
      <c r="CA22" s="34"/>
      <c r="CB22" s="34"/>
      <c r="CC22" s="34"/>
      <c r="CD22" s="34"/>
    </row>
    <row r="23" spans="1:82" s="32" customFormat="1" ht="15" customHeight="1" x14ac:dyDescent="0.15">
      <c r="A23" s="32">
        <f t="shared" si="2"/>
        <v>18</v>
      </c>
      <c r="B23" s="107" t="s">
        <v>240</v>
      </c>
      <c r="C23" s="108" t="s">
        <v>241</v>
      </c>
      <c r="D23" s="78" t="s">
        <v>151</v>
      </c>
      <c r="E23" s="35"/>
      <c r="F23" s="76" t="s">
        <v>186</v>
      </c>
      <c r="G23" s="69"/>
      <c r="H23" s="32" t="s">
        <v>206</v>
      </c>
      <c r="I23" s="35"/>
      <c r="J23" s="70"/>
      <c r="K23" s="36"/>
      <c r="L23" s="66"/>
      <c r="M23" s="63">
        <f t="shared" si="3"/>
        <v>18</v>
      </c>
      <c r="N23" s="34"/>
      <c r="O23" s="43"/>
      <c r="P23" s="49">
        <f t="shared" si="0"/>
        <v>0</v>
      </c>
      <c r="Q23" s="50">
        <f t="shared" si="1"/>
        <v>0</v>
      </c>
      <c r="R23" s="4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4"/>
      <c r="AS23" s="34"/>
      <c r="AT23" s="34"/>
      <c r="AU23" s="34"/>
      <c r="AV23" s="34"/>
      <c r="AW23" s="34"/>
      <c r="AX23" s="34"/>
      <c r="AY23" s="34"/>
      <c r="AZ23" s="34"/>
      <c r="BA23" s="34"/>
      <c r="BB23" s="34"/>
      <c r="BC23" s="34"/>
      <c r="BD23" s="34"/>
      <c r="BE23" s="34"/>
      <c r="BF23" s="34"/>
      <c r="BG23" s="34"/>
      <c r="BH23" s="34"/>
      <c r="BI23" s="34"/>
      <c r="BJ23" s="34"/>
      <c r="BK23" s="34"/>
      <c r="BL23" s="34"/>
      <c r="BM23" s="34"/>
      <c r="BN23" s="34"/>
      <c r="BO23" s="34"/>
      <c r="BP23" s="34"/>
      <c r="BQ23" s="34"/>
      <c r="BR23" s="34"/>
      <c r="BS23" s="34"/>
      <c r="BT23" s="34"/>
      <c r="BU23" s="34"/>
      <c r="BV23" s="34"/>
      <c r="BW23" s="34"/>
      <c r="BX23" s="34"/>
      <c r="BY23" s="34"/>
      <c r="BZ23" s="34"/>
      <c r="CA23" s="34"/>
      <c r="CB23" s="34"/>
      <c r="CC23" s="34"/>
      <c r="CD23" s="34"/>
    </row>
    <row r="24" spans="1:82" s="32" customFormat="1" ht="15" customHeight="1" x14ac:dyDescent="0.15">
      <c r="A24" s="32">
        <f t="shared" si="2"/>
        <v>19</v>
      </c>
      <c r="B24" s="107"/>
      <c r="C24" s="108" t="s">
        <v>242</v>
      </c>
      <c r="D24" s="78" t="s">
        <v>152</v>
      </c>
      <c r="E24" s="35"/>
      <c r="F24" s="76" t="s">
        <v>134</v>
      </c>
      <c r="G24" s="69"/>
      <c r="H24" s="32" t="s">
        <v>207</v>
      </c>
      <c r="I24" s="35"/>
      <c r="J24" s="70"/>
      <c r="K24" s="36"/>
      <c r="L24" s="66"/>
      <c r="M24" s="63">
        <f t="shared" si="3"/>
        <v>19</v>
      </c>
      <c r="N24" s="34"/>
      <c r="O24" s="43"/>
      <c r="P24" s="49">
        <f t="shared" si="0"/>
        <v>0</v>
      </c>
      <c r="Q24" s="50">
        <f t="shared" si="1"/>
        <v>0</v>
      </c>
      <c r="R24" s="4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  <c r="AS24" s="34"/>
      <c r="AT24" s="34"/>
      <c r="AU24" s="34"/>
      <c r="AV24" s="34"/>
      <c r="AW24" s="34"/>
      <c r="AX24" s="34"/>
      <c r="AY24" s="34"/>
      <c r="AZ24" s="34"/>
      <c r="BA24" s="34"/>
      <c r="BB24" s="34"/>
      <c r="BC24" s="34"/>
      <c r="BD24" s="34"/>
      <c r="BE24" s="34"/>
      <c r="BF24" s="34"/>
      <c r="BG24" s="34"/>
      <c r="BH24" s="34"/>
      <c r="BI24" s="34"/>
      <c r="BJ24" s="34"/>
      <c r="BK24" s="34"/>
      <c r="BL24" s="34"/>
      <c r="BM24" s="34"/>
      <c r="BN24" s="34"/>
      <c r="BO24" s="34"/>
      <c r="BP24" s="34"/>
      <c r="BQ24" s="34"/>
      <c r="BR24" s="34"/>
      <c r="BS24" s="34"/>
      <c r="BT24" s="34"/>
      <c r="BU24" s="34"/>
      <c r="BV24" s="34"/>
      <c r="BW24" s="34"/>
      <c r="BX24" s="34"/>
      <c r="BY24" s="34"/>
      <c r="BZ24" s="34"/>
      <c r="CA24" s="34"/>
      <c r="CB24" s="34"/>
      <c r="CC24" s="34"/>
      <c r="CD24" s="34"/>
    </row>
    <row r="25" spans="1:82" s="32" customFormat="1" ht="15" customHeight="1" x14ac:dyDescent="0.15">
      <c r="A25" s="32">
        <f t="shared" si="2"/>
        <v>20</v>
      </c>
      <c r="B25" s="107"/>
      <c r="C25" s="108" t="s">
        <v>243</v>
      </c>
      <c r="D25" s="78" t="s">
        <v>153</v>
      </c>
      <c r="E25" s="35"/>
      <c r="F25" s="76" t="s">
        <v>187</v>
      </c>
      <c r="G25" s="69"/>
      <c r="H25" s="32" t="s">
        <v>48</v>
      </c>
      <c r="I25" s="35"/>
      <c r="J25" s="70"/>
      <c r="K25" s="36"/>
      <c r="L25" s="66"/>
      <c r="M25" s="63">
        <f t="shared" si="3"/>
        <v>20</v>
      </c>
      <c r="N25" s="34"/>
      <c r="O25" s="43"/>
      <c r="P25" s="49">
        <f t="shared" si="0"/>
        <v>0</v>
      </c>
      <c r="Q25" s="50">
        <f t="shared" si="1"/>
        <v>0</v>
      </c>
      <c r="R25" s="4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34"/>
      <c r="AQ25" s="34"/>
      <c r="AR25" s="34"/>
      <c r="AS25" s="34"/>
      <c r="AT25" s="34"/>
      <c r="AU25" s="34"/>
      <c r="AV25" s="34"/>
      <c r="AW25" s="34"/>
      <c r="AX25" s="34"/>
      <c r="AY25" s="34"/>
      <c r="AZ25" s="34"/>
      <c r="BA25" s="34"/>
      <c r="BB25" s="34"/>
      <c r="BC25" s="34"/>
      <c r="BD25" s="34"/>
      <c r="BE25" s="34"/>
      <c r="BF25" s="34"/>
      <c r="BG25" s="34"/>
      <c r="BH25" s="34"/>
      <c r="BI25" s="34"/>
      <c r="BJ25" s="34"/>
      <c r="BK25" s="34"/>
      <c r="BL25" s="34"/>
      <c r="BM25" s="34"/>
      <c r="BN25" s="34"/>
      <c r="BO25" s="34"/>
      <c r="BP25" s="34"/>
      <c r="BQ25" s="34"/>
      <c r="BR25" s="34"/>
      <c r="BS25" s="34"/>
      <c r="BT25" s="34"/>
      <c r="BU25" s="34"/>
      <c r="BV25" s="34"/>
      <c r="BW25" s="34"/>
      <c r="BX25" s="34"/>
      <c r="BY25" s="34"/>
      <c r="BZ25" s="34"/>
      <c r="CA25" s="34"/>
      <c r="CB25" s="34"/>
      <c r="CC25" s="34"/>
      <c r="CD25" s="34"/>
    </row>
    <row r="26" spans="1:82" s="32" customFormat="1" ht="15" customHeight="1" x14ac:dyDescent="0.15">
      <c r="A26" s="32">
        <f t="shared" si="2"/>
        <v>21</v>
      </c>
      <c r="B26" s="107"/>
      <c r="C26" s="108" t="s">
        <v>244</v>
      </c>
      <c r="D26" s="78" t="s">
        <v>154</v>
      </c>
      <c r="E26" s="35"/>
      <c r="F26" s="76" t="s">
        <v>68</v>
      </c>
      <c r="G26" s="69"/>
      <c r="H26" s="32" t="s">
        <v>208</v>
      </c>
      <c r="I26" s="35"/>
      <c r="J26" s="70"/>
      <c r="K26" s="36"/>
      <c r="L26" s="66"/>
      <c r="M26" s="63">
        <f t="shared" si="3"/>
        <v>21</v>
      </c>
      <c r="N26" s="34"/>
      <c r="O26" s="43"/>
      <c r="P26" s="49">
        <f t="shared" si="0"/>
        <v>0</v>
      </c>
      <c r="Q26" s="50">
        <f t="shared" si="1"/>
        <v>0</v>
      </c>
      <c r="R26" s="4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4"/>
      <c r="AO26" s="34"/>
      <c r="AP26" s="34"/>
      <c r="AQ26" s="34"/>
      <c r="AR26" s="34"/>
      <c r="AS26" s="34"/>
      <c r="AT26" s="34"/>
      <c r="AU26" s="34"/>
      <c r="AV26" s="34"/>
      <c r="AW26" s="34"/>
      <c r="AX26" s="34"/>
      <c r="AY26" s="34"/>
      <c r="AZ26" s="34"/>
      <c r="BA26" s="34"/>
      <c r="BB26" s="34"/>
      <c r="BC26" s="34"/>
      <c r="BD26" s="34"/>
      <c r="BE26" s="34"/>
      <c r="BF26" s="34"/>
      <c r="BG26" s="34"/>
      <c r="BH26" s="34"/>
      <c r="BI26" s="34"/>
      <c r="BJ26" s="34"/>
      <c r="BK26" s="34"/>
      <c r="BL26" s="34"/>
      <c r="BM26" s="34"/>
      <c r="BN26" s="34"/>
      <c r="BO26" s="34"/>
      <c r="BP26" s="34"/>
      <c r="BQ26" s="34"/>
      <c r="BR26" s="34"/>
      <c r="BS26" s="34"/>
      <c r="BT26" s="34"/>
      <c r="BU26" s="34"/>
      <c r="BV26" s="34"/>
      <c r="BW26" s="34"/>
      <c r="BX26" s="34"/>
      <c r="BY26" s="34"/>
      <c r="BZ26" s="34"/>
      <c r="CA26" s="34"/>
      <c r="CB26" s="34"/>
      <c r="CC26" s="34"/>
      <c r="CD26" s="34"/>
    </row>
    <row r="27" spans="1:82" s="32" customFormat="1" ht="15" customHeight="1" x14ac:dyDescent="0.15">
      <c r="A27" s="32">
        <f t="shared" si="2"/>
        <v>22</v>
      </c>
      <c r="B27" s="107" t="s">
        <v>245</v>
      </c>
      <c r="C27" s="108" t="s">
        <v>246</v>
      </c>
      <c r="D27" s="78" t="s">
        <v>155</v>
      </c>
      <c r="E27" s="35"/>
      <c r="F27" s="76" t="s">
        <v>35</v>
      </c>
      <c r="G27" s="69"/>
      <c r="H27" s="32" t="s">
        <v>51</v>
      </c>
      <c r="I27" s="35"/>
      <c r="J27" s="70"/>
      <c r="K27" s="36"/>
      <c r="L27" s="66"/>
      <c r="M27" s="63">
        <f t="shared" si="3"/>
        <v>22</v>
      </c>
      <c r="N27" s="34"/>
      <c r="O27" s="43"/>
      <c r="P27" s="49">
        <f t="shared" si="0"/>
        <v>0</v>
      </c>
      <c r="Q27" s="50">
        <f t="shared" si="1"/>
        <v>0</v>
      </c>
      <c r="R27" s="46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4"/>
      <c r="AS27" s="34"/>
      <c r="AT27" s="34"/>
      <c r="AU27" s="34"/>
      <c r="AV27" s="34"/>
      <c r="AW27" s="34"/>
      <c r="AX27" s="34"/>
      <c r="AY27" s="34"/>
      <c r="AZ27" s="34"/>
      <c r="BA27" s="34"/>
      <c r="BB27" s="34"/>
      <c r="BC27" s="34"/>
      <c r="BD27" s="34"/>
      <c r="BE27" s="34"/>
      <c r="BF27" s="34"/>
      <c r="BG27" s="34"/>
      <c r="BH27" s="34"/>
      <c r="BI27" s="34"/>
      <c r="BJ27" s="34"/>
      <c r="BK27" s="34"/>
      <c r="BL27" s="34"/>
      <c r="BM27" s="34"/>
      <c r="BN27" s="34"/>
      <c r="BO27" s="34"/>
      <c r="BP27" s="34"/>
      <c r="BQ27" s="34"/>
      <c r="BR27" s="34"/>
      <c r="BS27" s="34"/>
      <c r="BT27" s="34"/>
      <c r="BU27" s="34"/>
      <c r="BV27" s="34"/>
      <c r="BW27" s="34"/>
      <c r="BX27" s="34"/>
      <c r="BY27" s="34"/>
      <c r="BZ27" s="34"/>
      <c r="CA27" s="34"/>
      <c r="CB27" s="34"/>
      <c r="CC27" s="34"/>
      <c r="CD27" s="34"/>
    </row>
    <row r="28" spans="1:82" s="32" customFormat="1" ht="15" customHeight="1" x14ac:dyDescent="0.15">
      <c r="A28" s="32">
        <f t="shared" si="2"/>
        <v>23</v>
      </c>
      <c r="B28" s="107"/>
      <c r="C28" s="108" t="s">
        <v>247</v>
      </c>
      <c r="D28" s="78" t="s">
        <v>156</v>
      </c>
      <c r="E28" s="35"/>
      <c r="F28" s="76" t="s">
        <v>188</v>
      </c>
      <c r="G28" s="69"/>
      <c r="H28" s="32" t="s">
        <v>209</v>
      </c>
      <c r="I28" s="35"/>
      <c r="J28" s="70"/>
      <c r="K28" s="36"/>
      <c r="L28" s="66"/>
      <c r="M28" s="63">
        <f t="shared" si="3"/>
        <v>23</v>
      </c>
      <c r="N28" s="34"/>
      <c r="O28" s="43"/>
      <c r="P28" s="49">
        <f t="shared" si="0"/>
        <v>0</v>
      </c>
      <c r="Q28" s="50">
        <f t="shared" si="1"/>
        <v>0</v>
      </c>
      <c r="R28" s="4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4"/>
      <c r="AU28" s="34"/>
      <c r="AV28" s="34"/>
      <c r="AW28" s="34"/>
      <c r="AX28" s="34"/>
      <c r="AY28" s="34"/>
      <c r="AZ28" s="34"/>
      <c r="BA28" s="34"/>
      <c r="BB28" s="34"/>
      <c r="BC28" s="34"/>
      <c r="BD28" s="34"/>
      <c r="BE28" s="34"/>
      <c r="BF28" s="34"/>
      <c r="BG28" s="34"/>
      <c r="BH28" s="34"/>
      <c r="BI28" s="34"/>
      <c r="BJ28" s="34"/>
      <c r="BK28" s="34"/>
      <c r="BL28" s="34"/>
      <c r="BM28" s="34"/>
      <c r="BN28" s="34"/>
      <c r="BO28" s="34"/>
      <c r="BP28" s="34"/>
      <c r="BQ28" s="34"/>
      <c r="BR28" s="34"/>
      <c r="BS28" s="34"/>
      <c r="BT28" s="34"/>
      <c r="BU28" s="34"/>
      <c r="BV28" s="34"/>
      <c r="BW28" s="34"/>
      <c r="BX28" s="34"/>
      <c r="BY28" s="34"/>
      <c r="BZ28" s="34"/>
      <c r="CA28" s="34"/>
      <c r="CB28" s="34"/>
      <c r="CC28" s="34"/>
      <c r="CD28" s="34"/>
    </row>
    <row r="29" spans="1:82" s="32" customFormat="1" ht="15" customHeight="1" x14ac:dyDescent="0.15">
      <c r="A29" s="32">
        <f t="shared" si="2"/>
        <v>24</v>
      </c>
      <c r="B29" s="107"/>
      <c r="C29" s="108" t="s">
        <v>238</v>
      </c>
      <c r="D29" s="78" t="s">
        <v>157</v>
      </c>
      <c r="E29" s="35"/>
      <c r="F29" s="76" t="s">
        <v>189</v>
      </c>
      <c r="G29" s="69"/>
      <c r="H29" s="32" t="s">
        <v>20</v>
      </c>
      <c r="I29" s="35"/>
      <c r="J29" s="70"/>
      <c r="K29" s="36"/>
      <c r="L29" s="66"/>
      <c r="M29" s="63">
        <f t="shared" si="3"/>
        <v>24</v>
      </c>
      <c r="N29" s="34"/>
      <c r="O29" s="43"/>
      <c r="P29" s="49">
        <f t="shared" si="0"/>
        <v>0</v>
      </c>
      <c r="Q29" s="50">
        <f t="shared" si="1"/>
        <v>0</v>
      </c>
      <c r="R29" s="46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34"/>
      <c r="AW29" s="34"/>
      <c r="AX29" s="34"/>
      <c r="AY29" s="34"/>
      <c r="AZ29" s="34"/>
      <c r="BA29" s="34"/>
      <c r="BB29" s="34"/>
      <c r="BC29" s="34"/>
      <c r="BD29" s="34"/>
      <c r="BE29" s="34"/>
      <c r="BF29" s="34"/>
      <c r="BG29" s="34"/>
      <c r="BH29" s="34"/>
      <c r="BI29" s="34"/>
      <c r="BJ29" s="34"/>
      <c r="BK29" s="34"/>
      <c r="BL29" s="34"/>
      <c r="BM29" s="34"/>
      <c r="BN29" s="34"/>
      <c r="BO29" s="34"/>
      <c r="BP29" s="34"/>
      <c r="BQ29" s="34"/>
      <c r="BR29" s="34"/>
      <c r="BS29" s="34"/>
      <c r="BT29" s="34"/>
      <c r="BU29" s="34"/>
      <c r="BV29" s="34"/>
      <c r="BW29" s="34"/>
      <c r="BX29" s="34"/>
      <c r="BY29" s="34"/>
      <c r="BZ29" s="34"/>
      <c r="CA29" s="34"/>
      <c r="CB29" s="34"/>
      <c r="CC29" s="34"/>
      <c r="CD29" s="34"/>
    </row>
    <row r="30" spans="1:82" s="32" customFormat="1" ht="15" customHeight="1" x14ac:dyDescent="0.15">
      <c r="A30" s="32">
        <f t="shared" si="2"/>
        <v>25</v>
      </c>
      <c r="B30" s="107"/>
      <c r="C30" s="108" t="s">
        <v>233</v>
      </c>
      <c r="D30" s="78" t="s">
        <v>158</v>
      </c>
      <c r="E30" s="35"/>
      <c r="F30" s="76" t="s">
        <v>57</v>
      </c>
      <c r="G30" s="69"/>
      <c r="H30" s="32" t="s">
        <v>210</v>
      </c>
      <c r="I30" s="35"/>
      <c r="J30" s="70"/>
      <c r="K30" s="36"/>
      <c r="L30" s="66"/>
      <c r="M30" s="63">
        <f t="shared" si="3"/>
        <v>25</v>
      </c>
      <c r="N30" s="34"/>
      <c r="O30" s="43"/>
      <c r="P30" s="49">
        <f t="shared" si="0"/>
        <v>0</v>
      </c>
      <c r="Q30" s="50">
        <f t="shared" si="1"/>
        <v>0</v>
      </c>
      <c r="R30" s="4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  <c r="AV30" s="34"/>
      <c r="AW30" s="34"/>
      <c r="AX30" s="34"/>
      <c r="AY30" s="34"/>
      <c r="AZ30" s="34"/>
      <c r="BA30" s="34"/>
      <c r="BB30" s="34"/>
      <c r="BC30" s="34"/>
      <c r="BD30" s="34"/>
      <c r="BE30" s="34"/>
      <c r="BF30" s="34"/>
      <c r="BG30" s="34"/>
      <c r="BH30" s="34"/>
      <c r="BI30" s="34"/>
      <c r="BJ30" s="34"/>
      <c r="BK30" s="34"/>
      <c r="BL30" s="34"/>
      <c r="BM30" s="34"/>
      <c r="BN30" s="34"/>
      <c r="BO30" s="34"/>
      <c r="BP30" s="34"/>
      <c r="BQ30" s="34"/>
      <c r="BR30" s="34"/>
      <c r="BS30" s="34"/>
      <c r="BT30" s="34"/>
      <c r="BU30" s="34"/>
      <c r="BV30" s="34"/>
      <c r="BW30" s="34"/>
      <c r="BX30" s="34"/>
      <c r="BY30" s="34"/>
      <c r="BZ30" s="34"/>
      <c r="CA30" s="34"/>
      <c r="CB30" s="34"/>
      <c r="CC30" s="34"/>
      <c r="CD30" s="34"/>
    </row>
    <row r="31" spans="1:82" s="32" customFormat="1" ht="15" customHeight="1" x14ac:dyDescent="0.15">
      <c r="A31" s="32">
        <f t="shared" si="2"/>
        <v>26</v>
      </c>
      <c r="B31" s="107" t="s">
        <v>248</v>
      </c>
      <c r="C31" s="108" t="s">
        <v>246</v>
      </c>
      <c r="D31" s="78" t="s">
        <v>159</v>
      </c>
      <c r="E31" s="35"/>
      <c r="F31" s="76" t="s">
        <v>60</v>
      </c>
      <c r="G31" s="69"/>
      <c r="H31" s="32" t="s">
        <v>56</v>
      </c>
      <c r="I31" s="35"/>
      <c r="J31" s="70"/>
      <c r="K31" s="36"/>
      <c r="L31" s="66"/>
      <c r="M31" s="63">
        <f t="shared" si="3"/>
        <v>26</v>
      </c>
      <c r="N31" s="34"/>
      <c r="O31" s="43"/>
      <c r="P31" s="49">
        <f t="shared" si="0"/>
        <v>0</v>
      </c>
      <c r="Q31" s="50">
        <f t="shared" si="1"/>
        <v>0</v>
      </c>
      <c r="R31" s="4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34"/>
      <c r="BO31" s="34"/>
      <c r="BP31" s="34"/>
      <c r="BQ31" s="34"/>
      <c r="BR31" s="34"/>
      <c r="BS31" s="34"/>
      <c r="BT31" s="34"/>
      <c r="BU31" s="34"/>
      <c r="BV31" s="34"/>
      <c r="BW31" s="34"/>
      <c r="BX31" s="34"/>
      <c r="BY31" s="34"/>
      <c r="BZ31" s="34"/>
      <c r="CA31" s="34"/>
      <c r="CB31" s="34"/>
      <c r="CC31" s="34"/>
      <c r="CD31" s="34"/>
    </row>
    <row r="32" spans="1:82" s="32" customFormat="1" ht="15" customHeight="1" x14ac:dyDescent="0.15">
      <c r="A32" s="32">
        <f t="shared" si="2"/>
        <v>27</v>
      </c>
      <c r="B32" s="107"/>
      <c r="C32" s="108" t="s">
        <v>247</v>
      </c>
      <c r="D32" s="78" t="s">
        <v>160</v>
      </c>
      <c r="E32" s="35"/>
      <c r="F32" s="76" t="s">
        <v>72</v>
      </c>
      <c r="G32" s="69"/>
      <c r="H32" s="32" t="s">
        <v>211</v>
      </c>
      <c r="I32" s="35"/>
      <c r="J32" s="70"/>
      <c r="K32" s="36"/>
      <c r="L32" s="66"/>
      <c r="M32" s="63">
        <f t="shared" si="3"/>
        <v>27</v>
      </c>
      <c r="N32" s="34"/>
      <c r="O32" s="43"/>
      <c r="P32" s="49">
        <f t="shared" si="0"/>
        <v>0</v>
      </c>
      <c r="Q32" s="50">
        <f t="shared" si="1"/>
        <v>0</v>
      </c>
      <c r="R32" s="4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34"/>
      <c r="AR32" s="34"/>
      <c r="AS32" s="34"/>
      <c r="AT32" s="34"/>
      <c r="AU32" s="34"/>
      <c r="AV32" s="34"/>
      <c r="AW32" s="34"/>
      <c r="AX32" s="34"/>
      <c r="AY32" s="34"/>
      <c r="AZ32" s="34"/>
      <c r="BA32" s="34"/>
      <c r="BB32" s="34"/>
      <c r="BC32" s="34"/>
      <c r="BD32" s="34"/>
      <c r="BE32" s="34"/>
      <c r="BF32" s="34"/>
      <c r="BG32" s="34"/>
      <c r="BH32" s="34"/>
      <c r="BI32" s="34"/>
      <c r="BJ32" s="34"/>
      <c r="BK32" s="34"/>
      <c r="BL32" s="34"/>
      <c r="BM32" s="34"/>
      <c r="BN32" s="34"/>
      <c r="BO32" s="34"/>
      <c r="BP32" s="34"/>
      <c r="BQ32" s="34"/>
      <c r="BR32" s="34"/>
      <c r="BS32" s="34"/>
      <c r="BT32" s="34"/>
      <c r="BU32" s="34"/>
      <c r="BV32" s="34"/>
      <c r="BW32" s="34"/>
      <c r="BX32" s="34"/>
      <c r="BY32" s="34"/>
      <c r="BZ32" s="34"/>
      <c r="CA32" s="34"/>
      <c r="CB32" s="34"/>
      <c r="CC32" s="34"/>
      <c r="CD32" s="34"/>
    </row>
    <row r="33" spans="1:82" s="32" customFormat="1" ht="15" customHeight="1" x14ac:dyDescent="0.15">
      <c r="A33" s="32">
        <f t="shared" si="2"/>
        <v>28</v>
      </c>
      <c r="B33" s="107"/>
      <c r="C33" s="108" t="s">
        <v>233</v>
      </c>
      <c r="D33" s="78" t="s">
        <v>161</v>
      </c>
      <c r="E33" s="35"/>
      <c r="F33" s="76" t="s">
        <v>16</v>
      </c>
      <c r="G33" s="69"/>
      <c r="H33" s="32" t="s">
        <v>49</v>
      </c>
      <c r="I33" s="35"/>
      <c r="J33" s="70"/>
      <c r="K33" s="36"/>
      <c r="L33" s="66"/>
      <c r="M33" s="63">
        <f t="shared" si="3"/>
        <v>28</v>
      </c>
      <c r="N33" s="34"/>
      <c r="O33" s="43"/>
      <c r="P33" s="49">
        <f t="shared" si="0"/>
        <v>0</v>
      </c>
      <c r="Q33" s="50">
        <f t="shared" si="1"/>
        <v>0</v>
      </c>
      <c r="R33" s="4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4"/>
      <c r="AR33" s="34"/>
      <c r="AS33" s="34"/>
      <c r="AT33" s="34"/>
      <c r="AU33" s="34"/>
      <c r="AV33" s="34"/>
      <c r="AW33" s="34"/>
      <c r="AX33" s="34"/>
      <c r="AY33" s="34"/>
      <c r="AZ33" s="34"/>
      <c r="BA33" s="34"/>
      <c r="BB33" s="34"/>
      <c r="BC33" s="34"/>
      <c r="BD33" s="34"/>
      <c r="BE33" s="34"/>
      <c r="BF33" s="34"/>
      <c r="BG33" s="34"/>
      <c r="BH33" s="34"/>
      <c r="BI33" s="34"/>
      <c r="BJ33" s="34"/>
      <c r="BK33" s="34"/>
      <c r="BL33" s="34"/>
      <c r="BM33" s="34"/>
      <c r="BN33" s="34"/>
      <c r="BO33" s="34"/>
      <c r="BP33" s="34"/>
      <c r="BQ33" s="34"/>
      <c r="BR33" s="34"/>
      <c r="BS33" s="34"/>
      <c r="BT33" s="34"/>
      <c r="BU33" s="34"/>
      <c r="BV33" s="34"/>
      <c r="BW33" s="34"/>
      <c r="BX33" s="34"/>
      <c r="BY33" s="34"/>
      <c r="BZ33" s="34"/>
      <c r="CA33" s="34"/>
      <c r="CB33" s="34"/>
      <c r="CC33" s="34"/>
      <c r="CD33" s="34"/>
    </row>
    <row r="34" spans="1:82" s="32" customFormat="1" ht="15" customHeight="1" x14ac:dyDescent="0.15">
      <c r="A34" s="32">
        <f t="shared" si="2"/>
        <v>29</v>
      </c>
      <c r="B34" s="107" t="s">
        <v>249</v>
      </c>
      <c r="C34" s="108" t="s">
        <v>241</v>
      </c>
      <c r="D34" s="78" t="s">
        <v>162</v>
      </c>
      <c r="E34" s="35"/>
      <c r="F34" s="76" t="s">
        <v>190</v>
      </c>
      <c r="G34" s="69"/>
      <c r="H34" s="32" t="s">
        <v>212</v>
      </c>
      <c r="I34" s="35"/>
      <c r="J34" s="70"/>
      <c r="K34" s="36"/>
      <c r="L34" s="66"/>
      <c r="M34" s="63">
        <f t="shared" si="3"/>
        <v>29</v>
      </c>
      <c r="N34" s="34"/>
      <c r="O34" s="43"/>
      <c r="P34" s="49">
        <f t="shared" si="0"/>
        <v>0</v>
      </c>
      <c r="Q34" s="50">
        <f t="shared" si="1"/>
        <v>0</v>
      </c>
      <c r="R34" s="4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4"/>
      <c r="AS34" s="34"/>
      <c r="AT34" s="34"/>
      <c r="AU34" s="34"/>
      <c r="AV34" s="34"/>
      <c r="AW34" s="34"/>
      <c r="AX34" s="34"/>
      <c r="AY34" s="34"/>
      <c r="AZ34" s="34"/>
      <c r="BA34" s="34"/>
      <c r="BB34" s="34"/>
      <c r="BC34" s="34"/>
      <c r="BD34" s="34"/>
      <c r="BE34" s="34"/>
      <c r="BF34" s="34"/>
      <c r="BG34" s="34"/>
      <c r="BH34" s="34"/>
      <c r="BI34" s="34"/>
      <c r="BJ34" s="34"/>
      <c r="BK34" s="34"/>
      <c r="BL34" s="34"/>
      <c r="BM34" s="34"/>
      <c r="BN34" s="34"/>
      <c r="BO34" s="34"/>
      <c r="BP34" s="34"/>
      <c r="BQ34" s="34"/>
      <c r="BR34" s="34"/>
      <c r="BS34" s="34"/>
      <c r="BT34" s="34"/>
      <c r="BU34" s="34"/>
      <c r="BV34" s="34"/>
      <c r="BW34" s="34"/>
      <c r="BX34" s="34"/>
      <c r="BY34" s="34"/>
      <c r="BZ34" s="34"/>
      <c r="CA34" s="34"/>
      <c r="CB34" s="34"/>
      <c r="CC34" s="34"/>
      <c r="CD34" s="34"/>
    </row>
    <row r="35" spans="1:82" s="32" customFormat="1" ht="15" customHeight="1" x14ac:dyDescent="0.15">
      <c r="A35" s="32">
        <f t="shared" si="2"/>
        <v>30</v>
      </c>
      <c r="B35" s="107"/>
      <c r="C35" s="108" t="s">
        <v>246</v>
      </c>
      <c r="D35" s="78" t="s">
        <v>163</v>
      </c>
      <c r="E35" s="35"/>
      <c r="F35" s="76" t="s">
        <v>191</v>
      </c>
      <c r="G35" s="69"/>
      <c r="H35" s="32" t="s">
        <v>53</v>
      </c>
      <c r="I35" s="35"/>
      <c r="J35" s="70"/>
      <c r="K35" s="36"/>
      <c r="L35" s="66"/>
      <c r="M35" s="63">
        <f t="shared" si="3"/>
        <v>30</v>
      </c>
      <c r="N35" s="34"/>
      <c r="O35" s="43"/>
      <c r="P35" s="49">
        <f t="shared" si="0"/>
        <v>0</v>
      </c>
      <c r="Q35" s="50">
        <f t="shared" si="1"/>
        <v>0</v>
      </c>
      <c r="R35" s="4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34"/>
      <c r="AM35" s="34"/>
      <c r="AN35" s="34"/>
      <c r="AO35" s="34"/>
      <c r="AP35" s="34"/>
      <c r="AQ35" s="34"/>
      <c r="AR35" s="34"/>
      <c r="AS35" s="34"/>
      <c r="AT35" s="34"/>
      <c r="AU35" s="34"/>
      <c r="AV35" s="34"/>
      <c r="AW35" s="34"/>
      <c r="AX35" s="34"/>
      <c r="AY35" s="34"/>
      <c r="AZ35" s="34"/>
      <c r="BA35" s="34"/>
      <c r="BB35" s="34"/>
      <c r="BC35" s="34"/>
      <c r="BD35" s="34"/>
      <c r="BE35" s="34"/>
      <c r="BF35" s="34"/>
      <c r="BG35" s="34"/>
      <c r="BH35" s="34"/>
      <c r="BI35" s="34"/>
      <c r="BJ35" s="34"/>
      <c r="BK35" s="34"/>
      <c r="BL35" s="34"/>
      <c r="BM35" s="34"/>
      <c r="BN35" s="34"/>
      <c r="BO35" s="34"/>
      <c r="BP35" s="34"/>
      <c r="BQ35" s="34"/>
      <c r="BR35" s="34"/>
      <c r="BS35" s="34"/>
      <c r="BT35" s="34"/>
      <c r="BU35" s="34"/>
      <c r="BV35" s="34"/>
      <c r="BW35" s="34"/>
      <c r="BX35" s="34"/>
      <c r="BY35" s="34"/>
      <c r="BZ35" s="34"/>
      <c r="CA35" s="34"/>
      <c r="CB35" s="34"/>
      <c r="CC35" s="34"/>
      <c r="CD35" s="34"/>
    </row>
    <row r="36" spans="1:82" s="32" customFormat="1" ht="15" customHeight="1" x14ac:dyDescent="0.15">
      <c r="A36" s="32">
        <f t="shared" si="2"/>
        <v>31</v>
      </c>
      <c r="B36" s="107"/>
      <c r="C36" s="108" t="s">
        <v>226</v>
      </c>
      <c r="D36" s="78" t="s">
        <v>164</v>
      </c>
      <c r="E36" s="35"/>
      <c r="F36" s="76" t="s">
        <v>75</v>
      </c>
      <c r="G36" s="69"/>
      <c r="H36" s="32" t="s">
        <v>66</v>
      </c>
      <c r="I36" s="35"/>
      <c r="J36" s="70"/>
      <c r="K36" s="36"/>
      <c r="L36" s="66"/>
      <c r="M36" s="63">
        <f t="shared" si="3"/>
        <v>31</v>
      </c>
      <c r="N36" s="34"/>
      <c r="O36" s="43"/>
      <c r="P36" s="49">
        <f t="shared" si="0"/>
        <v>0</v>
      </c>
      <c r="Q36" s="50">
        <f t="shared" si="1"/>
        <v>0</v>
      </c>
      <c r="R36" s="4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</row>
    <row r="37" spans="1:82" s="32" customFormat="1" ht="15" customHeight="1" x14ac:dyDescent="0.15">
      <c r="A37" s="32">
        <f t="shared" si="2"/>
        <v>32</v>
      </c>
      <c r="B37" s="107"/>
      <c r="C37" s="108" t="s">
        <v>250</v>
      </c>
      <c r="D37" s="78" t="s">
        <v>165</v>
      </c>
      <c r="E37" s="35"/>
      <c r="F37" s="76" t="s">
        <v>33</v>
      </c>
      <c r="G37" s="69"/>
      <c r="H37" s="32" t="s">
        <v>136</v>
      </c>
      <c r="I37" s="35"/>
      <c r="J37" s="70"/>
      <c r="K37" s="36"/>
      <c r="L37" s="66"/>
      <c r="M37" s="63">
        <f t="shared" si="3"/>
        <v>32</v>
      </c>
      <c r="N37" s="34"/>
      <c r="O37" s="43"/>
      <c r="P37" s="49">
        <f t="shared" si="0"/>
        <v>0</v>
      </c>
      <c r="Q37" s="50">
        <f t="shared" si="1"/>
        <v>0</v>
      </c>
      <c r="R37" s="4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4"/>
      <c r="AS37" s="34"/>
      <c r="AT37" s="34"/>
      <c r="AU37" s="34"/>
      <c r="AV37" s="34"/>
      <c r="AW37" s="34"/>
      <c r="AX37" s="34"/>
      <c r="AY37" s="34"/>
      <c r="AZ37" s="34"/>
      <c r="BA37" s="34"/>
      <c r="BB37" s="34"/>
      <c r="BC37" s="34"/>
      <c r="BD37" s="34"/>
      <c r="BE37" s="34"/>
      <c r="BF37" s="34"/>
      <c r="BG37" s="34"/>
      <c r="BH37" s="34"/>
      <c r="BI37" s="34"/>
      <c r="BJ37" s="34"/>
      <c r="BK37" s="34"/>
      <c r="BL37" s="34"/>
      <c r="BM37" s="34"/>
      <c r="BN37" s="34"/>
      <c r="BO37" s="34"/>
      <c r="BP37" s="34"/>
      <c r="BQ37" s="34"/>
      <c r="BR37" s="34"/>
      <c r="BS37" s="34"/>
      <c r="BT37" s="34"/>
      <c r="BU37" s="34"/>
      <c r="BV37" s="34"/>
      <c r="BW37" s="34"/>
      <c r="BX37" s="34"/>
      <c r="BY37" s="34"/>
      <c r="BZ37" s="34"/>
      <c r="CA37" s="34"/>
      <c r="CB37" s="34"/>
      <c r="CC37" s="34"/>
      <c r="CD37" s="34"/>
    </row>
    <row r="38" spans="1:82" s="32" customFormat="1" ht="15" customHeight="1" x14ac:dyDescent="0.15">
      <c r="A38" s="32">
        <f t="shared" si="2"/>
        <v>33</v>
      </c>
      <c r="B38" s="107"/>
      <c r="C38" s="108" t="s">
        <v>238</v>
      </c>
      <c r="D38" s="78" t="s">
        <v>166</v>
      </c>
      <c r="E38" s="35"/>
      <c r="F38" s="76" t="s">
        <v>192</v>
      </c>
      <c r="G38" s="69"/>
      <c r="H38" s="32" t="s">
        <v>25</v>
      </c>
      <c r="I38" s="35"/>
      <c r="J38" s="70"/>
      <c r="K38" s="36"/>
      <c r="L38" s="66"/>
      <c r="M38" s="63">
        <f t="shared" si="3"/>
        <v>33</v>
      </c>
      <c r="N38" s="34"/>
      <c r="O38" s="43"/>
      <c r="P38" s="49">
        <f t="shared" si="0"/>
        <v>0</v>
      </c>
      <c r="Q38" s="50">
        <f t="shared" si="1"/>
        <v>0</v>
      </c>
      <c r="R38" s="4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K38" s="34"/>
      <c r="AL38" s="34"/>
      <c r="AM38" s="34"/>
      <c r="AN38" s="34"/>
      <c r="AO38" s="34"/>
      <c r="AP38" s="34"/>
      <c r="AQ38" s="34"/>
      <c r="AR38" s="34"/>
      <c r="AS38" s="34"/>
      <c r="AT38" s="34"/>
      <c r="AU38" s="34"/>
      <c r="AV38" s="34"/>
      <c r="AW38" s="34"/>
      <c r="AX38" s="34"/>
      <c r="AY38" s="34"/>
      <c r="AZ38" s="34"/>
      <c r="BA38" s="34"/>
      <c r="BB38" s="34"/>
      <c r="BC38" s="34"/>
      <c r="BD38" s="34"/>
      <c r="BE38" s="34"/>
      <c r="BF38" s="34"/>
      <c r="BG38" s="34"/>
      <c r="BH38" s="34"/>
      <c r="BI38" s="34"/>
      <c r="BJ38" s="34"/>
      <c r="BK38" s="34"/>
      <c r="BL38" s="34"/>
      <c r="BM38" s="34"/>
      <c r="BN38" s="34"/>
      <c r="BO38" s="34"/>
      <c r="BP38" s="34"/>
      <c r="BQ38" s="34"/>
      <c r="BR38" s="34"/>
      <c r="BS38" s="34"/>
      <c r="BT38" s="34"/>
      <c r="BU38" s="34"/>
      <c r="BV38" s="34"/>
      <c r="BW38" s="34"/>
      <c r="BX38" s="34"/>
      <c r="BY38" s="34"/>
      <c r="BZ38" s="34"/>
      <c r="CA38" s="34"/>
      <c r="CB38" s="34"/>
      <c r="CC38" s="34"/>
      <c r="CD38" s="34"/>
    </row>
    <row r="39" spans="1:82" s="32" customFormat="1" ht="15" customHeight="1" x14ac:dyDescent="0.15">
      <c r="A39" s="32">
        <f t="shared" si="2"/>
        <v>34</v>
      </c>
      <c r="B39" s="107" t="s">
        <v>251</v>
      </c>
      <c r="C39" s="108" t="s">
        <v>241</v>
      </c>
      <c r="D39" s="78" t="s">
        <v>167</v>
      </c>
      <c r="E39" s="35"/>
      <c r="F39" s="76" t="s">
        <v>76</v>
      </c>
      <c r="G39" s="69"/>
      <c r="H39" s="32" t="s">
        <v>135</v>
      </c>
      <c r="I39" s="35"/>
      <c r="J39" s="70"/>
      <c r="K39" s="36"/>
      <c r="L39" s="66"/>
      <c r="M39" s="63">
        <f t="shared" si="3"/>
        <v>34</v>
      </c>
      <c r="N39" s="34"/>
      <c r="O39" s="43"/>
      <c r="P39" s="49">
        <f t="shared" si="0"/>
        <v>0</v>
      </c>
      <c r="Q39" s="50">
        <f t="shared" si="1"/>
        <v>0</v>
      </c>
      <c r="R39" s="4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  <c r="AJ39" s="34"/>
      <c r="AK39" s="34"/>
      <c r="AL39" s="34"/>
      <c r="AM39" s="34"/>
      <c r="AN39" s="34"/>
      <c r="AO39" s="34"/>
      <c r="AP39" s="34"/>
      <c r="AQ39" s="34"/>
      <c r="AR39" s="34"/>
      <c r="AS39" s="34"/>
      <c r="AT39" s="34"/>
      <c r="AU39" s="34"/>
      <c r="AV39" s="34"/>
      <c r="AW39" s="34"/>
      <c r="AX39" s="34"/>
      <c r="AY39" s="34"/>
      <c r="AZ39" s="34"/>
      <c r="BA39" s="34"/>
      <c r="BB39" s="34"/>
      <c r="BC39" s="34"/>
      <c r="BD39" s="34"/>
      <c r="BE39" s="34"/>
      <c r="BF39" s="34"/>
      <c r="BG39" s="34"/>
      <c r="BH39" s="34"/>
      <c r="BI39" s="34"/>
      <c r="BJ39" s="34"/>
      <c r="BK39" s="34"/>
      <c r="BL39" s="34"/>
      <c r="BM39" s="34"/>
      <c r="BN39" s="34"/>
      <c r="BO39" s="34"/>
      <c r="BP39" s="34"/>
      <c r="BQ39" s="34"/>
      <c r="BR39" s="34"/>
      <c r="BS39" s="34"/>
      <c r="BT39" s="34"/>
      <c r="BU39" s="34"/>
      <c r="BV39" s="34"/>
      <c r="BW39" s="34"/>
      <c r="BX39" s="34"/>
      <c r="BY39" s="34"/>
      <c r="BZ39" s="34"/>
      <c r="CA39" s="34"/>
      <c r="CB39" s="34"/>
      <c r="CC39" s="34"/>
      <c r="CD39" s="34"/>
    </row>
    <row r="40" spans="1:82" s="32" customFormat="1" ht="15" customHeight="1" x14ac:dyDescent="0.15">
      <c r="A40" s="32">
        <f t="shared" si="2"/>
        <v>35</v>
      </c>
      <c r="B40" s="107"/>
      <c r="C40" s="108" t="s">
        <v>241</v>
      </c>
      <c r="D40" s="78" t="s">
        <v>168</v>
      </c>
      <c r="E40" s="35"/>
      <c r="F40" s="76" t="s">
        <v>132</v>
      </c>
      <c r="G40" s="69"/>
      <c r="H40" s="32" t="s">
        <v>213</v>
      </c>
      <c r="I40" s="35"/>
      <c r="J40" s="70"/>
      <c r="K40" s="36"/>
      <c r="L40" s="66"/>
      <c r="M40" s="63">
        <f t="shared" si="3"/>
        <v>35</v>
      </c>
      <c r="N40" s="34"/>
      <c r="O40" s="43"/>
      <c r="P40" s="49">
        <f t="shared" si="0"/>
        <v>0</v>
      </c>
      <c r="Q40" s="50">
        <f t="shared" si="1"/>
        <v>0</v>
      </c>
      <c r="R40" s="4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  <c r="AJ40" s="34"/>
      <c r="AK40" s="34"/>
      <c r="AL40" s="34"/>
      <c r="AM40" s="34"/>
      <c r="AN40" s="34"/>
      <c r="AO40" s="34"/>
      <c r="AP40" s="34"/>
      <c r="AQ40" s="34"/>
      <c r="AR40" s="34"/>
      <c r="AS40" s="34"/>
      <c r="AT40" s="34"/>
      <c r="AU40" s="34"/>
      <c r="AV40" s="34"/>
      <c r="AW40" s="34"/>
      <c r="AX40" s="34"/>
      <c r="AY40" s="34"/>
      <c r="AZ40" s="34"/>
      <c r="BA40" s="34"/>
      <c r="BB40" s="34"/>
      <c r="BC40" s="34"/>
      <c r="BD40" s="34"/>
      <c r="BE40" s="34"/>
      <c r="BF40" s="34"/>
      <c r="BG40" s="34"/>
      <c r="BH40" s="34"/>
      <c r="BI40" s="34"/>
      <c r="BJ40" s="34"/>
      <c r="BK40" s="34"/>
      <c r="BL40" s="34"/>
      <c r="BM40" s="34"/>
      <c r="BN40" s="34"/>
      <c r="BO40" s="34"/>
      <c r="BP40" s="34"/>
      <c r="BQ40" s="34"/>
      <c r="BR40" s="34"/>
      <c r="BS40" s="34"/>
      <c r="BT40" s="34"/>
      <c r="BU40" s="34"/>
      <c r="BV40" s="34"/>
      <c r="BW40" s="34"/>
      <c r="BX40" s="34"/>
      <c r="BY40" s="34"/>
      <c r="BZ40" s="34"/>
      <c r="CA40" s="34"/>
      <c r="CB40" s="34"/>
      <c r="CC40" s="34"/>
      <c r="CD40" s="34"/>
    </row>
    <row r="41" spans="1:82" s="32" customFormat="1" ht="15" customHeight="1" x14ac:dyDescent="0.15">
      <c r="A41" s="32">
        <f t="shared" si="2"/>
        <v>36</v>
      </c>
      <c r="B41" s="107"/>
      <c r="C41" s="108" t="s">
        <v>252</v>
      </c>
      <c r="D41" s="78" t="s">
        <v>169</v>
      </c>
      <c r="E41" s="35"/>
      <c r="F41" s="76" t="s">
        <v>19</v>
      </c>
      <c r="G41" s="69"/>
      <c r="H41" s="32" t="s">
        <v>40</v>
      </c>
      <c r="I41" s="35"/>
      <c r="J41" s="70"/>
      <c r="K41" s="36"/>
      <c r="L41" s="66"/>
      <c r="M41" s="63">
        <f t="shared" si="3"/>
        <v>36</v>
      </c>
      <c r="N41" s="34"/>
      <c r="O41" s="43"/>
      <c r="P41" s="49">
        <f t="shared" si="0"/>
        <v>0</v>
      </c>
      <c r="Q41" s="50">
        <f t="shared" si="1"/>
        <v>0</v>
      </c>
      <c r="R41" s="46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34"/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34"/>
      <c r="BG41" s="34"/>
      <c r="BH41" s="34"/>
      <c r="BI41" s="34"/>
      <c r="BJ41" s="34"/>
      <c r="BK41" s="34"/>
      <c r="BL41" s="34"/>
      <c r="BM41" s="34"/>
      <c r="BN41" s="34"/>
      <c r="BO41" s="34"/>
      <c r="BP41" s="34"/>
      <c r="BQ41" s="34"/>
      <c r="BR41" s="34"/>
      <c r="BS41" s="34"/>
      <c r="BT41" s="34"/>
      <c r="BU41" s="34"/>
      <c r="BV41" s="34"/>
      <c r="BW41" s="34"/>
      <c r="BX41" s="34"/>
      <c r="BY41" s="34"/>
      <c r="BZ41" s="34"/>
      <c r="CA41" s="34"/>
      <c r="CB41" s="34"/>
      <c r="CC41" s="34"/>
      <c r="CD41" s="34"/>
    </row>
    <row r="42" spans="1:82" s="32" customFormat="1" ht="15" customHeight="1" x14ac:dyDescent="0.15">
      <c r="A42" s="32">
        <f t="shared" si="2"/>
        <v>37</v>
      </c>
      <c r="B42" s="107"/>
      <c r="C42" s="108" t="s">
        <v>238</v>
      </c>
      <c r="D42" s="78" t="s">
        <v>170</v>
      </c>
      <c r="E42" s="35"/>
      <c r="F42" s="76" t="s">
        <v>193</v>
      </c>
      <c r="G42" s="69"/>
      <c r="H42" s="32" t="s">
        <v>28</v>
      </c>
      <c r="I42" s="35"/>
      <c r="J42" s="70"/>
      <c r="K42" s="36"/>
      <c r="L42" s="66"/>
      <c r="M42" s="63">
        <f t="shared" si="3"/>
        <v>37</v>
      </c>
      <c r="N42" s="34"/>
      <c r="O42" s="43"/>
      <c r="P42" s="49">
        <f t="shared" si="0"/>
        <v>0</v>
      </c>
      <c r="Q42" s="50">
        <f t="shared" si="1"/>
        <v>0</v>
      </c>
      <c r="R42" s="46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4"/>
      <c r="AQ42" s="34"/>
      <c r="AR42" s="34"/>
      <c r="AS42" s="34"/>
      <c r="AT42" s="34"/>
      <c r="AU42" s="34"/>
      <c r="AV42" s="34"/>
      <c r="AW42" s="34"/>
      <c r="AX42" s="34"/>
      <c r="AY42" s="34"/>
      <c r="AZ42" s="34"/>
      <c r="BA42" s="34"/>
      <c r="BB42" s="34"/>
      <c r="BC42" s="34"/>
      <c r="BD42" s="34"/>
      <c r="BE42" s="34"/>
      <c r="BF42" s="34"/>
      <c r="BG42" s="34"/>
      <c r="BH42" s="34"/>
      <c r="BI42" s="34"/>
      <c r="BJ42" s="34"/>
      <c r="BK42" s="34"/>
      <c r="BL42" s="34"/>
      <c r="BM42" s="34"/>
      <c r="BN42" s="34"/>
      <c r="BO42" s="34"/>
      <c r="BP42" s="34"/>
      <c r="BQ42" s="34"/>
      <c r="BR42" s="34"/>
      <c r="BS42" s="34"/>
      <c r="BT42" s="34"/>
      <c r="BU42" s="34"/>
      <c r="BV42" s="34"/>
      <c r="BW42" s="34"/>
      <c r="BX42" s="34"/>
      <c r="BY42" s="34"/>
      <c r="BZ42" s="34"/>
      <c r="CA42" s="34"/>
      <c r="CB42" s="34"/>
      <c r="CC42" s="34"/>
      <c r="CD42" s="34"/>
    </row>
    <row r="43" spans="1:82" s="32" customFormat="1" ht="15" customHeight="1" x14ac:dyDescent="0.15">
      <c r="A43" s="32">
        <f t="shared" si="2"/>
        <v>38</v>
      </c>
      <c r="B43" s="107" t="s">
        <v>255</v>
      </c>
      <c r="C43" s="108" t="s">
        <v>241</v>
      </c>
      <c r="D43" s="78" t="s">
        <v>171</v>
      </c>
      <c r="E43" s="35"/>
      <c r="F43" s="76" t="s">
        <v>194</v>
      </c>
      <c r="G43" s="69"/>
      <c r="H43" s="32" t="s">
        <v>214</v>
      </c>
      <c r="I43" s="35"/>
      <c r="J43" s="70"/>
      <c r="K43" s="36"/>
      <c r="L43" s="66"/>
      <c r="M43" s="63">
        <f t="shared" si="3"/>
        <v>38</v>
      </c>
      <c r="N43" s="34"/>
      <c r="O43" s="43"/>
      <c r="P43" s="49">
        <f t="shared" si="0"/>
        <v>0</v>
      </c>
      <c r="Q43" s="50">
        <f t="shared" si="1"/>
        <v>0</v>
      </c>
      <c r="R43" s="46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AR43" s="34"/>
      <c r="AS43" s="34"/>
      <c r="AT43" s="34"/>
      <c r="AU43" s="34"/>
      <c r="AV43" s="34"/>
      <c r="AW43" s="34"/>
      <c r="AX43" s="34"/>
      <c r="AY43" s="34"/>
      <c r="AZ43" s="34"/>
      <c r="BA43" s="34"/>
      <c r="BB43" s="34"/>
      <c r="BC43" s="34"/>
      <c r="BD43" s="34"/>
      <c r="BE43" s="34"/>
      <c r="BF43" s="34"/>
      <c r="BG43" s="34"/>
      <c r="BH43" s="34"/>
      <c r="BI43" s="34"/>
      <c r="BJ43" s="34"/>
      <c r="BK43" s="34"/>
      <c r="BL43" s="34"/>
      <c r="BM43" s="34"/>
      <c r="BN43" s="34"/>
      <c r="BO43" s="34"/>
      <c r="BP43" s="34"/>
      <c r="BQ43" s="34"/>
      <c r="BR43" s="34"/>
      <c r="BS43" s="34"/>
      <c r="BT43" s="34"/>
      <c r="BU43" s="34"/>
      <c r="BV43" s="34"/>
      <c r="BW43" s="34"/>
      <c r="BX43" s="34"/>
      <c r="BY43" s="34"/>
      <c r="BZ43" s="34"/>
      <c r="CA43" s="34"/>
      <c r="CB43" s="34"/>
      <c r="CC43" s="34"/>
      <c r="CD43" s="34"/>
    </row>
    <row r="44" spans="1:82" s="32" customFormat="1" ht="15" customHeight="1" x14ac:dyDescent="0.15">
      <c r="B44" s="107"/>
      <c r="C44" s="108" t="s">
        <v>253</v>
      </c>
      <c r="D44" s="78" t="s">
        <v>172</v>
      </c>
      <c r="E44" s="35"/>
      <c r="F44" s="76" t="s">
        <v>195</v>
      </c>
      <c r="G44" s="69"/>
      <c r="H44" s="32" t="s">
        <v>62</v>
      </c>
      <c r="I44" s="35"/>
      <c r="J44" s="70"/>
      <c r="K44" s="36"/>
      <c r="L44" s="66"/>
      <c r="M44" s="63">
        <f t="shared" si="3"/>
        <v>39</v>
      </c>
      <c r="N44" s="34"/>
      <c r="O44" s="43"/>
      <c r="P44" s="49">
        <f t="shared" si="0"/>
        <v>0</v>
      </c>
      <c r="Q44" s="50">
        <f t="shared" si="1"/>
        <v>0</v>
      </c>
      <c r="R44" s="46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  <c r="AM44" s="34"/>
      <c r="AN44" s="34"/>
      <c r="AO44" s="34"/>
      <c r="AP44" s="34"/>
      <c r="AQ44" s="34"/>
      <c r="AR44" s="34"/>
      <c r="AS44" s="34"/>
      <c r="AT44" s="34"/>
      <c r="AU44" s="34"/>
      <c r="AV44" s="34"/>
      <c r="AW44" s="34"/>
      <c r="AX44" s="34"/>
      <c r="AY44" s="34"/>
      <c r="AZ44" s="34"/>
      <c r="BA44" s="34"/>
      <c r="BB44" s="34"/>
      <c r="BC44" s="34"/>
      <c r="BD44" s="34"/>
      <c r="BE44" s="34"/>
      <c r="BF44" s="34"/>
      <c r="BG44" s="34"/>
      <c r="BH44" s="34"/>
      <c r="BI44" s="34"/>
      <c r="BJ44" s="34"/>
      <c r="BK44" s="34"/>
      <c r="BL44" s="34"/>
      <c r="BM44" s="34"/>
      <c r="BN44" s="34"/>
      <c r="BO44" s="34"/>
      <c r="BP44" s="34"/>
      <c r="BQ44" s="34"/>
      <c r="BR44" s="34"/>
      <c r="BS44" s="34"/>
      <c r="BT44" s="34"/>
      <c r="BU44" s="34"/>
      <c r="BV44" s="34"/>
      <c r="BW44" s="34"/>
      <c r="BX44" s="34"/>
      <c r="BY44" s="34"/>
      <c r="BZ44" s="34"/>
      <c r="CA44" s="34"/>
      <c r="CB44" s="34"/>
      <c r="CC44" s="34"/>
      <c r="CD44" s="34"/>
    </row>
    <row r="45" spans="1:82" s="32" customFormat="1" ht="15" customHeight="1" x14ac:dyDescent="0.15">
      <c r="B45" s="107"/>
      <c r="C45" s="108" t="s">
        <v>253</v>
      </c>
      <c r="D45" s="78" t="s">
        <v>173</v>
      </c>
      <c r="E45" s="35"/>
      <c r="F45" s="76" t="s">
        <v>26</v>
      </c>
      <c r="G45" s="69"/>
      <c r="H45" s="32" t="s">
        <v>64</v>
      </c>
      <c r="I45" s="35"/>
      <c r="J45" s="70"/>
      <c r="K45" s="36"/>
      <c r="L45" s="66"/>
      <c r="M45" s="63">
        <f t="shared" si="3"/>
        <v>40</v>
      </c>
      <c r="N45" s="34"/>
      <c r="O45" s="43"/>
      <c r="P45" s="49">
        <f t="shared" si="0"/>
        <v>0</v>
      </c>
      <c r="Q45" s="50">
        <f t="shared" si="1"/>
        <v>0</v>
      </c>
      <c r="R45" s="46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34"/>
      <c r="AM45" s="34"/>
      <c r="AN45" s="34"/>
      <c r="AO45" s="34"/>
      <c r="AP45" s="34"/>
      <c r="AQ45" s="34"/>
      <c r="AR45" s="34"/>
      <c r="AS45" s="34"/>
      <c r="AT45" s="34"/>
      <c r="AU45" s="34"/>
      <c r="AV45" s="34"/>
      <c r="AW45" s="34"/>
      <c r="AX45" s="34"/>
      <c r="AY45" s="34"/>
      <c r="AZ45" s="34"/>
      <c r="BA45" s="34"/>
      <c r="BB45" s="34"/>
      <c r="BC45" s="34"/>
      <c r="BD45" s="34"/>
      <c r="BE45" s="34"/>
      <c r="BF45" s="34"/>
      <c r="BG45" s="34"/>
      <c r="BH45" s="34"/>
      <c r="BI45" s="34"/>
      <c r="BJ45" s="34"/>
      <c r="BK45" s="34"/>
      <c r="BL45" s="34"/>
      <c r="BM45" s="34"/>
      <c r="BN45" s="34"/>
      <c r="BO45" s="34"/>
      <c r="BP45" s="34"/>
      <c r="BQ45" s="34"/>
      <c r="BR45" s="34"/>
      <c r="BS45" s="34"/>
      <c r="BT45" s="34"/>
      <c r="BU45" s="34"/>
      <c r="BV45" s="34"/>
      <c r="BW45" s="34"/>
      <c r="BX45" s="34"/>
      <c r="BY45" s="34"/>
      <c r="BZ45" s="34"/>
      <c r="CA45" s="34"/>
      <c r="CB45" s="34"/>
      <c r="CC45" s="34"/>
      <c r="CD45" s="34"/>
    </row>
    <row r="46" spans="1:82" s="32" customFormat="1" ht="15" customHeight="1" x14ac:dyDescent="0.15">
      <c r="A46" s="32">
        <f>A43+1</f>
        <v>39</v>
      </c>
      <c r="B46" s="107"/>
      <c r="C46" s="108" t="s">
        <v>254</v>
      </c>
      <c r="D46" s="78" t="s">
        <v>127</v>
      </c>
      <c r="E46" s="35"/>
      <c r="F46" s="76" t="s">
        <v>196</v>
      </c>
      <c r="G46" s="69"/>
      <c r="H46" s="32" t="s">
        <v>215</v>
      </c>
      <c r="I46" s="35"/>
      <c r="J46" s="70"/>
      <c r="K46" s="36"/>
      <c r="L46" s="66"/>
      <c r="M46" s="63">
        <f t="shared" si="3"/>
        <v>41</v>
      </c>
      <c r="N46" s="34"/>
      <c r="O46" s="43"/>
      <c r="P46" s="49">
        <f>IF(AND(E46="X",I46=""),F46,IF(AND(E46="",I46="X"),H46,))</f>
        <v>0</v>
      </c>
      <c r="Q46" s="50">
        <f t="shared" si="1"/>
        <v>0</v>
      </c>
      <c r="R46" s="46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  <c r="AM46" s="34"/>
      <c r="AN46" s="34"/>
      <c r="AO46" s="34"/>
      <c r="AP46" s="34"/>
      <c r="AQ46" s="34"/>
      <c r="AR46" s="34"/>
      <c r="AS46" s="34"/>
      <c r="AT46" s="34"/>
      <c r="AU46" s="34"/>
      <c r="AV46" s="34"/>
      <c r="AW46" s="34"/>
      <c r="AX46" s="34"/>
      <c r="AY46" s="34"/>
      <c r="AZ46" s="34"/>
      <c r="BA46" s="34"/>
      <c r="BB46" s="34"/>
      <c r="BC46" s="34"/>
      <c r="BD46" s="34"/>
      <c r="BE46" s="34"/>
      <c r="BF46" s="34"/>
      <c r="BG46" s="34"/>
      <c r="BH46" s="34"/>
      <c r="BI46" s="34"/>
      <c r="BJ46" s="34"/>
      <c r="BK46" s="34"/>
      <c r="BL46" s="34"/>
      <c r="BM46" s="34"/>
      <c r="BN46" s="34"/>
      <c r="BO46" s="34"/>
      <c r="BP46" s="34"/>
      <c r="BQ46" s="34"/>
      <c r="BR46" s="34"/>
      <c r="BS46" s="34"/>
      <c r="BT46" s="34"/>
      <c r="BU46" s="34"/>
      <c r="BV46" s="34"/>
      <c r="BW46" s="34"/>
      <c r="BX46" s="34"/>
      <c r="BY46" s="34"/>
      <c r="BZ46" s="34"/>
      <c r="CA46" s="34"/>
      <c r="CB46" s="34"/>
      <c r="CC46" s="34"/>
      <c r="CD46" s="34"/>
    </row>
    <row r="47" spans="1:82" s="32" customFormat="1" ht="15" customHeight="1" x14ac:dyDescent="0.15">
      <c r="B47" s="106" t="s">
        <v>220</v>
      </c>
      <c r="C47" s="81" t="s">
        <v>221</v>
      </c>
      <c r="D47" s="79" t="s">
        <v>124</v>
      </c>
      <c r="E47" s="88" t="s">
        <v>119</v>
      </c>
      <c r="F47" s="89"/>
      <c r="G47" s="89"/>
      <c r="H47" s="89"/>
      <c r="I47" s="90"/>
      <c r="J47" s="69"/>
      <c r="K47" s="36"/>
      <c r="L47" s="64"/>
      <c r="M47" s="51"/>
      <c r="N47" s="34"/>
      <c r="O47" s="43"/>
      <c r="P47" s="49">
        <f>K47</f>
        <v>0</v>
      </c>
      <c r="Q47" s="59"/>
      <c r="R47" s="46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4"/>
      <c r="AM47" s="34"/>
      <c r="AN47" s="34"/>
      <c r="AO47" s="34"/>
      <c r="AP47" s="34"/>
      <c r="AQ47" s="34"/>
      <c r="AR47" s="34"/>
      <c r="AS47" s="34"/>
      <c r="AT47" s="34"/>
      <c r="AU47" s="34"/>
      <c r="AV47" s="34"/>
      <c r="AW47" s="34"/>
      <c r="AX47" s="34"/>
      <c r="AY47" s="34"/>
      <c r="AZ47" s="34"/>
      <c r="BA47" s="34"/>
      <c r="BB47" s="34"/>
      <c r="BC47" s="34"/>
      <c r="BD47" s="34"/>
      <c r="BE47" s="34"/>
      <c r="BF47" s="34"/>
      <c r="BG47" s="34"/>
      <c r="BH47" s="34"/>
      <c r="BI47" s="34"/>
      <c r="BJ47" s="34"/>
      <c r="BK47" s="34"/>
      <c r="BL47" s="34"/>
      <c r="BM47" s="34"/>
      <c r="BN47" s="34"/>
      <c r="BO47" s="34"/>
      <c r="BP47" s="34"/>
      <c r="BQ47" s="34"/>
      <c r="BR47" s="34"/>
      <c r="BS47" s="34"/>
      <c r="BT47" s="34"/>
      <c r="BU47" s="34"/>
      <c r="BV47" s="34"/>
      <c r="BW47" s="34"/>
      <c r="BX47" s="34"/>
      <c r="BY47" s="34"/>
      <c r="BZ47" s="34"/>
      <c r="CA47" s="34"/>
      <c r="CB47" s="34"/>
      <c r="CC47" s="34"/>
      <c r="CD47" s="34"/>
    </row>
    <row r="48" spans="1:82" s="32" customFormat="1" ht="15" customHeight="1" x14ac:dyDescent="0.15">
      <c r="B48" s="77"/>
      <c r="C48" s="80"/>
      <c r="D48" s="53"/>
      <c r="E48" s="91" t="s">
        <v>123</v>
      </c>
      <c r="F48" s="92"/>
      <c r="G48" s="92"/>
      <c r="H48" s="92"/>
      <c r="I48" s="93"/>
      <c r="J48" s="69"/>
      <c r="K48" s="37"/>
      <c r="L48" s="64"/>
      <c r="M48" s="51"/>
      <c r="N48" s="34"/>
      <c r="O48" s="43"/>
      <c r="P48" s="49">
        <f>K48</f>
        <v>0</v>
      </c>
      <c r="Q48" s="60"/>
      <c r="R48" s="46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4"/>
      <c r="AQ48" s="34"/>
      <c r="AR48" s="34"/>
      <c r="AS48" s="34"/>
      <c r="AT48" s="34"/>
      <c r="AU48" s="34"/>
      <c r="AV48" s="34"/>
      <c r="AW48" s="34"/>
      <c r="AX48" s="34"/>
      <c r="AY48" s="34"/>
      <c r="AZ48" s="34"/>
      <c r="BA48" s="34"/>
      <c r="BB48" s="34"/>
      <c r="BC48" s="34"/>
      <c r="BD48" s="34"/>
      <c r="BE48" s="34"/>
      <c r="BF48" s="34"/>
      <c r="BG48" s="34"/>
      <c r="BH48" s="34"/>
      <c r="BI48" s="34"/>
      <c r="BJ48" s="34"/>
      <c r="BK48" s="34"/>
      <c r="BL48" s="34"/>
      <c r="BM48" s="34"/>
      <c r="BN48" s="34"/>
      <c r="BO48" s="34"/>
      <c r="BP48" s="34"/>
      <c r="BQ48" s="34"/>
      <c r="BR48" s="34"/>
      <c r="BS48" s="34"/>
      <c r="BT48" s="34"/>
      <c r="BU48" s="34"/>
      <c r="BV48" s="34"/>
      <c r="BW48" s="34"/>
      <c r="BX48" s="34"/>
      <c r="BY48" s="34"/>
      <c r="BZ48" s="34"/>
      <c r="CA48" s="34"/>
      <c r="CB48" s="34"/>
      <c r="CC48" s="34"/>
      <c r="CD48" s="34"/>
    </row>
    <row r="49" spans="2:18" s="25" customFormat="1" x14ac:dyDescent="0.15">
      <c r="B49" s="73"/>
      <c r="C49" s="54"/>
      <c r="D49" s="55"/>
      <c r="E49" s="94" t="s">
        <v>217</v>
      </c>
      <c r="F49" s="95"/>
      <c r="G49" s="95"/>
      <c r="H49" s="95"/>
      <c r="I49" s="96"/>
      <c r="J49" s="68"/>
      <c r="K49" s="67">
        <f>SUM(K6:K46)</f>
        <v>0</v>
      </c>
      <c r="L49" s="17"/>
      <c r="M49" s="52"/>
      <c r="O49" s="57"/>
      <c r="P49" s="56">
        <f>SUM(Q6:Q46)</f>
        <v>0</v>
      </c>
      <c r="Q49" s="61"/>
      <c r="R49" s="58"/>
    </row>
    <row r="50" spans="2:18" s="25" customFormat="1" ht="14" thickBot="1" x14ac:dyDescent="0.2">
      <c r="B50" s="74"/>
      <c r="C50" s="24"/>
      <c r="E50" s="23"/>
      <c r="F50" s="24"/>
      <c r="G50" s="24"/>
      <c r="H50" s="24"/>
      <c r="I50" s="23"/>
      <c r="J50" s="24"/>
      <c r="K50" s="24"/>
      <c r="L50" s="24"/>
      <c r="M50" s="52"/>
      <c r="O50" s="44"/>
      <c r="P50" s="48"/>
      <c r="Q50" s="48"/>
      <c r="R50" s="47"/>
    </row>
    <row r="51" spans="2:18" s="25" customFormat="1" x14ac:dyDescent="0.15">
      <c r="B51" s="74"/>
      <c r="C51" s="24"/>
      <c r="E51" s="23"/>
      <c r="F51" s="24"/>
      <c r="G51" s="24"/>
      <c r="H51" s="24"/>
      <c r="I51" s="23"/>
      <c r="J51" s="24"/>
      <c r="K51" s="24"/>
      <c r="L51" s="24"/>
      <c r="M51" s="52"/>
    </row>
    <row r="52" spans="2:18" s="25" customFormat="1" x14ac:dyDescent="0.15">
      <c r="B52" s="74"/>
      <c r="C52" s="24"/>
      <c r="E52" s="23"/>
      <c r="F52" s="24"/>
      <c r="G52" s="24"/>
      <c r="H52" s="24"/>
      <c r="I52" s="23"/>
      <c r="J52" s="24"/>
      <c r="K52" s="24"/>
      <c r="L52" s="24"/>
      <c r="M52" s="52"/>
    </row>
    <row r="53" spans="2:18" s="25" customFormat="1" x14ac:dyDescent="0.15">
      <c r="B53" s="74"/>
      <c r="C53" s="24"/>
      <c r="E53" s="23"/>
      <c r="F53" s="24"/>
      <c r="G53" s="24"/>
      <c r="H53" s="24"/>
      <c r="I53" s="23"/>
      <c r="J53" s="24"/>
      <c r="K53" s="24"/>
      <c r="L53" s="24"/>
      <c r="M53" s="52"/>
    </row>
    <row r="54" spans="2:18" s="25" customFormat="1" x14ac:dyDescent="0.15">
      <c r="B54" s="74"/>
      <c r="C54" s="24"/>
      <c r="E54" s="23"/>
      <c r="F54" s="24"/>
      <c r="G54" s="24"/>
      <c r="H54" s="24"/>
      <c r="I54" s="23"/>
      <c r="J54" s="24"/>
      <c r="K54" s="24"/>
      <c r="L54" s="24"/>
      <c r="M54" s="52"/>
    </row>
    <row r="55" spans="2:18" s="25" customFormat="1" x14ac:dyDescent="0.15">
      <c r="B55" s="74"/>
      <c r="C55" s="24"/>
      <c r="E55" s="23"/>
      <c r="F55" s="24"/>
      <c r="G55" s="24"/>
      <c r="H55" s="24"/>
      <c r="I55" s="23"/>
      <c r="J55" s="24"/>
      <c r="K55" s="24"/>
      <c r="L55" s="24"/>
      <c r="M55" s="52"/>
    </row>
    <row r="56" spans="2:18" s="25" customFormat="1" x14ac:dyDescent="0.15">
      <c r="B56" s="74"/>
      <c r="C56" s="24"/>
      <c r="E56" s="23"/>
      <c r="F56" s="24"/>
      <c r="G56" s="24"/>
      <c r="H56" s="24"/>
      <c r="I56" s="23"/>
      <c r="J56" s="24"/>
      <c r="K56" s="24"/>
      <c r="L56" s="24"/>
      <c r="M56" s="52"/>
    </row>
    <row r="57" spans="2:18" s="25" customFormat="1" x14ac:dyDescent="0.15">
      <c r="B57" s="74"/>
      <c r="C57" s="24"/>
      <c r="E57" s="23"/>
      <c r="F57" s="24"/>
      <c r="G57" s="24"/>
      <c r="H57" s="24"/>
      <c r="I57" s="23"/>
      <c r="J57" s="24"/>
      <c r="K57" s="24"/>
      <c r="L57" s="24"/>
      <c r="M57" s="52"/>
    </row>
    <row r="58" spans="2:18" s="25" customFormat="1" x14ac:dyDescent="0.15">
      <c r="B58" s="74"/>
      <c r="C58" s="24"/>
      <c r="E58" s="23"/>
      <c r="F58" s="24"/>
      <c r="G58" s="24"/>
      <c r="H58" s="24"/>
      <c r="I58" s="23"/>
      <c r="J58" s="24"/>
      <c r="K58" s="24"/>
      <c r="L58" s="24"/>
      <c r="M58" s="52"/>
    </row>
    <row r="59" spans="2:18" s="25" customFormat="1" x14ac:dyDescent="0.15">
      <c r="B59" s="74"/>
      <c r="C59" s="24"/>
      <c r="E59" s="23"/>
      <c r="F59" s="24"/>
      <c r="G59" s="24"/>
      <c r="H59" s="24"/>
      <c r="I59" s="23"/>
      <c r="J59" s="24"/>
      <c r="K59" s="24"/>
      <c r="L59" s="24"/>
      <c r="M59" s="52"/>
    </row>
    <row r="60" spans="2:18" s="25" customFormat="1" x14ac:dyDescent="0.15">
      <c r="B60" s="74"/>
      <c r="C60" s="24"/>
      <c r="E60" s="23"/>
      <c r="F60" s="24"/>
      <c r="G60" s="24"/>
      <c r="H60" s="24"/>
      <c r="I60" s="23"/>
      <c r="J60" s="24"/>
      <c r="K60" s="24"/>
      <c r="L60" s="24"/>
      <c r="M60" s="52"/>
    </row>
    <row r="61" spans="2:18" s="25" customFormat="1" x14ac:dyDescent="0.15">
      <c r="B61" s="74"/>
      <c r="C61" s="24"/>
      <c r="E61" s="23"/>
      <c r="F61" s="24"/>
      <c r="G61" s="24"/>
      <c r="H61" s="24"/>
      <c r="I61" s="23"/>
      <c r="J61" s="24"/>
      <c r="K61" s="24"/>
      <c r="L61" s="24"/>
      <c r="M61" s="52"/>
    </row>
    <row r="62" spans="2:18" s="25" customFormat="1" x14ac:dyDescent="0.15">
      <c r="B62" s="74"/>
      <c r="C62" s="24"/>
      <c r="E62" s="23"/>
      <c r="F62" s="24"/>
      <c r="G62" s="24"/>
      <c r="H62" s="24"/>
      <c r="I62" s="23"/>
      <c r="J62" s="24"/>
      <c r="K62" s="24"/>
      <c r="L62" s="24"/>
      <c r="M62" s="52"/>
    </row>
    <row r="63" spans="2:18" s="25" customFormat="1" x14ac:dyDescent="0.15">
      <c r="B63" s="74"/>
      <c r="C63" s="24"/>
      <c r="E63" s="23"/>
      <c r="F63" s="24"/>
      <c r="G63" s="24"/>
      <c r="H63" s="24"/>
      <c r="I63" s="23"/>
      <c r="J63" s="24"/>
      <c r="K63" s="24"/>
      <c r="L63" s="24"/>
      <c r="M63" s="52"/>
    </row>
    <row r="64" spans="2:18" s="25" customFormat="1" x14ac:dyDescent="0.15">
      <c r="B64" s="74"/>
      <c r="C64" s="24"/>
      <c r="E64" s="23"/>
      <c r="F64" s="24"/>
      <c r="G64" s="24"/>
      <c r="H64" s="24"/>
      <c r="I64" s="23"/>
      <c r="J64" s="24"/>
      <c r="K64" s="24"/>
      <c r="L64" s="24"/>
      <c r="M64" s="52"/>
    </row>
    <row r="65" spans="2:13" s="25" customFormat="1" x14ac:dyDescent="0.15">
      <c r="B65" s="74"/>
      <c r="C65" s="24"/>
      <c r="E65" s="23"/>
      <c r="F65" s="24"/>
      <c r="G65" s="24"/>
      <c r="H65" s="24"/>
      <c r="I65" s="23"/>
      <c r="J65" s="24"/>
      <c r="K65" s="24"/>
      <c r="L65" s="24"/>
      <c r="M65" s="52"/>
    </row>
    <row r="66" spans="2:13" s="25" customFormat="1" x14ac:dyDescent="0.15">
      <c r="B66" s="74"/>
      <c r="C66" s="24"/>
      <c r="E66" s="23"/>
      <c r="F66" s="24"/>
      <c r="G66" s="24"/>
      <c r="H66" s="24"/>
      <c r="I66" s="23"/>
      <c r="J66" s="24"/>
      <c r="K66" s="24"/>
      <c r="L66" s="24"/>
      <c r="M66" s="52"/>
    </row>
    <row r="67" spans="2:13" s="25" customFormat="1" x14ac:dyDescent="0.15">
      <c r="B67" s="74"/>
      <c r="C67" s="24"/>
      <c r="E67" s="23"/>
      <c r="F67" s="24"/>
      <c r="G67" s="24"/>
      <c r="H67" s="24"/>
      <c r="I67" s="23"/>
      <c r="J67" s="24"/>
      <c r="K67" s="24"/>
      <c r="L67" s="24"/>
      <c r="M67" s="52"/>
    </row>
    <row r="68" spans="2:13" s="25" customFormat="1" x14ac:dyDescent="0.15">
      <c r="B68" s="74"/>
      <c r="C68" s="24"/>
      <c r="E68" s="23"/>
      <c r="F68" s="24"/>
      <c r="G68" s="24"/>
      <c r="H68" s="24"/>
      <c r="I68" s="23"/>
      <c r="J68" s="24"/>
      <c r="K68" s="24"/>
      <c r="L68" s="24"/>
      <c r="M68" s="52"/>
    </row>
    <row r="69" spans="2:13" s="25" customFormat="1" x14ac:dyDescent="0.15">
      <c r="B69" s="74"/>
      <c r="C69" s="24"/>
      <c r="E69" s="23"/>
      <c r="F69" s="24"/>
      <c r="G69" s="24"/>
      <c r="H69" s="24"/>
      <c r="I69" s="23"/>
      <c r="J69" s="24"/>
      <c r="K69" s="24"/>
      <c r="L69" s="24"/>
      <c r="M69" s="52"/>
    </row>
    <row r="70" spans="2:13" s="25" customFormat="1" x14ac:dyDescent="0.15">
      <c r="B70" s="74"/>
      <c r="C70" s="24"/>
      <c r="E70" s="23"/>
      <c r="F70" s="24"/>
      <c r="G70" s="24"/>
      <c r="H70" s="24"/>
      <c r="I70" s="23"/>
      <c r="J70" s="24"/>
      <c r="K70" s="24"/>
      <c r="L70" s="24"/>
      <c r="M70" s="52"/>
    </row>
    <row r="71" spans="2:13" s="25" customFormat="1" x14ac:dyDescent="0.15">
      <c r="B71" s="74"/>
      <c r="C71" s="24"/>
      <c r="E71" s="23"/>
      <c r="F71" s="24"/>
      <c r="G71" s="24"/>
      <c r="H71" s="24"/>
      <c r="I71" s="23"/>
      <c r="J71" s="24"/>
      <c r="K71" s="24"/>
      <c r="L71" s="24"/>
      <c r="M71" s="52"/>
    </row>
    <row r="72" spans="2:13" s="25" customFormat="1" x14ac:dyDescent="0.15">
      <c r="B72" s="74"/>
      <c r="C72" s="24"/>
      <c r="E72" s="23"/>
      <c r="F72" s="24"/>
      <c r="G72" s="24"/>
      <c r="H72" s="24"/>
      <c r="I72" s="23"/>
      <c r="J72" s="24"/>
      <c r="K72" s="24"/>
      <c r="L72" s="24"/>
      <c r="M72" s="52"/>
    </row>
    <row r="73" spans="2:13" s="25" customFormat="1" x14ac:dyDescent="0.15">
      <c r="B73" s="74"/>
      <c r="C73" s="24"/>
      <c r="E73" s="23"/>
      <c r="F73" s="24"/>
      <c r="G73" s="24"/>
      <c r="H73" s="24"/>
      <c r="I73" s="23"/>
      <c r="J73" s="24"/>
      <c r="K73" s="24"/>
      <c r="L73" s="24"/>
      <c r="M73" s="52"/>
    </row>
    <row r="74" spans="2:13" s="25" customFormat="1" x14ac:dyDescent="0.15">
      <c r="B74" s="74"/>
      <c r="C74" s="24"/>
      <c r="E74" s="23"/>
      <c r="F74" s="24"/>
      <c r="G74" s="24"/>
      <c r="H74" s="24"/>
      <c r="I74" s="23"/>
      <c r="J74" s="24"/>
      <c r="K74" s="24"/>
      <c r="L74" s="24"/>
      <c r="M74" s="52"/>
    </row>
    <row r="75" spans="2:13" s="25" customFormat="1" x14ac:dyDescent="0.15">
      <c r="B75" s="74"/>
      <c r="C75" s="24"/>
      <c r="E75" s="23"/>
      <c r="F75" s="24"/>
      <c r="G75" s="24"/>
      <c r="H75" s="24"/>
      <c r="I75" s="23"/>
      <c r="J75" s="24"/>
      <c r="K75" s="24"/>
      <c r="L75" s="24"/>
      <c r="M75" s="52"/>
    </row>
    <row r="76" spans="2:13" s="25" customFormat="1" x14ac:dyDescent="0.15">
      <c r="B76" s="74"/>
      <c r="C76" s="24"/>
      <c r="E76" s="23"/>
      <c r="F76" s="24"/>
      <c r="G76" s="24"/>
      <c r="H76" s="24"/>
      <c r="I76" s="23"/>
      <c r="J76" s="24"/>
      <c r="K76" s="24"/>
      <c r="L76" s="24"/>
      <c r="M76" s="52"/>
    </row>
    <row r="77" spans="2:13" s="25" customFormat="1" x14ac:dyDescent="0.15">
      <c r="B77" s="74"/>
      <c r="C77" s="24"/>
      <c r="E77" s="23"/>
      <c r="F77" s="24"/>
      <c r="G77" s="24"/>
      <c r="H77" s="24"/>
      <c r="I77" s="23"/>
      <c r="J77" s="24"/>
      <c r="K77" s="24"/>
      <c r="L77" s="24"/>
      <c r="M77" s="52"/>
    </row>
    <row r="78" spans="2:13" s="25" customFormat="1" x14ac:dyDescent="0.15">
      <c r="B78" s="74"/>
      <c r="C78" s="24"/>
      <c r="E78" s="23"/>
      <c r="F78" s="24"/>
      <c r="G78" s="24"/>
      <c r="H78" s="24"/>
      <c r="I78" s="23"/>
      <c r="J78" s="24"/>
      <c r="K78" s="24"/>
      <c r="L78" s="24"/>
      <c r="M78" s="52"/>
    </row>
    <row r="79" spans="2:13" s="25" customFormat="1" x14ac:dyDescent="0.15">
      <c r="B79" s="74"/>
      <c r="C79" s="24"/>
      <c r="E79" s="23"/>
      <c r="F79" s="24"/>
      <c r="G79" s="24"/>
      <c r="H79" s="24"/>
      <c r="I79" s="23"/>
      <c r="J79" s="24"/>
      <c r="K79" s="24"/>
      <c r="L79" s="24"/>
      <c r="M79" s="52"/>
    </row>
    <row r="80" spans="2:13" s="25" customFormat="1" x14ac:dyDescent="0.15">
      <c r="B80" s="74"/>
      <c r="C80" s="24"/>
      <c r="E80" s="23"/>
      <c r="F80" s="24"/>
      <c r="G80" s="24"/>
      <c r="H80" s="24"/>
      <c r="I80" s="23"/>
      <c r="J80" s="24"/>
      <c r="K80" s="24"/>
      <c r="L80" s="24"/>
      <c r="M80" s="52"/>
    </row>
    <row r="81" spans="2:13" s="25" customFormat="1" x14ac:dyDescent="0.15">
      <c r="B81" s="74"/>
      <c r="C81" s="24"/>
      <c r="E81" s="23"/>
      <c r="F81" s="24"/>
      <c r="G81" s="24"/>
      <c r="H81" s="24"/>
      <c r="I81" s="23"/>
      <c r="J81" s="24"/>
      <c r="K81" s="24"/>
      <c r="L81" s="24"/>
      <c r="M81" s="52"/>
    </row>
    <row r="82" spans="2:13" s="25" customFormat="1" x14ac:dyDescent="0.15">
      <c r="B82" s="74"/>
      <c r="C82" s="24"/>
      <c r="E82" s="23"/>
      <c r="F82" s="24"/>
      <c r="G82" s="24"/>
      <c r="H82" s="24"/>
      <c r="I82" s="23"/>
      <c r="J82" s="24"/>
      <c r="K82" s="24"/>
      <c r="L82" s="24"/>
      <c r="M82" s="52"/>
    </row>
    <row r="83" spans="2:13" s="25" customFormat="1" x14ac:dyDescent="0.15">
      <c r="B83" s="74"/>
      <c r="C83" s="24"/>
      <c r="E83" s="23"/>
      <c r="F83" s="24"/>
      <c r="G83" s="24"/>
      <c r="H83" s="24"/>
      <c r="I83" s="23"/>
      <c r="J83" s="24"/>
      <c r="K83" s="24"/>
      <c r="L83" s="24"/>
      <c r="M83" s="52"/>
    </row>
    <row r="84" spans="2:13" s="25" customFormat="1" x14ac:dyDescent="0.15">
      <c r="B84" s="74"/>
      <c r="C84" s="24"/>
      <c r="E84" s="23"/>
      <c r="F84" s="24"/>
      <c r="G84" s="24"/>
      <c r="H84" s="24"/>
      <c r="I84" s="23"/>
      <c r="J84" s="24"/>
      <c r="K84" s="24"/>
      <c r="L84" s="24"/>
      <c r="M84" s="52"/>
    </row>
    <row r="85" spans="2:13" s="25" customFormat="1" x14ac:dyDescent="0.15">
      <c r="B85" s="74"/>
      <c r="C85" s="24"/>
      <c r="E85" s="23"/>
      <c r="F85" s="24"/>
      <c r="G85" s="24"/>
      <c r="H85" s="24"/>
      <c r="I85" s="23"/>
      <c r="J85" s="24"/>
      <c r="K85" s="24"/>
      <c r="L85" s="24"/>
      <c r="M85" s="52"/>
    </row>
    <row r="86" spans="2:13" s="25" customFormat="1" x14ac:dyDescent="0.15">
      <c r="B86" s="74"/>
      <c r="C86" s="24"/>
      <c r="E86" s="23"/>
      <c r="F86" s="24"/>
      <c r="G86" s="24"/>
      <c r="H86" s="24"/>
      <c r="I86" s="23"/>
      <c r="J86" s="24"/>
      <c r="K86" s="24"/>
      <c r="L86" s="24"/>
      <c r="M86" s="52"/>
    </row>
    <row r="87" spans="2:13" s="25" customFormat="1" x14ac:dyDescent="0.15">
      <c r="B87" s="74"/>
      <c r="C87" s="24"/>
      <c r="E87" s="23"/>
      <c r="F87" s="24"/>
      <c r="G87" s="24"/>
      <c r="H87" s="24"/>
      <c r="I87" s="23"/>
      <c r="J87" s="24"/>
      <c r="K87" s="24"/>
      <c r="L87" s="24"/>
      <c r="M87" s="52"/>
    </row>
    <row r="88" spans="2:13" s="25" customFormat="1" x14ac:dyDescent="0.15">
      <c r="B88" s="74"/>
      <c r="C88" s="24"/>
      <c r="E88" s="23"/>
      <c r="F88" s="24"/>
      <c r="G88" s="24"/>
      <c r="H88" s="24"/>
      <c r="I88" s="23"/>
      <c r="J88" s="24"/>
      <c r="K88" s="24"/>
      <c r="L88" s="24"/>
      <c r="M88" s="52"/>
    </row>
    <row r="89" spans="2:13" s="25" customFormat="1" x14ac:dyDescent="0.15">
      <c r="B89" s="74"/>
      <c r="C89" s="24"/>
      <c r="E89" s="23"/>
      <c r="F89" s="24"/>
      <c r="G89" s="24"/>
      <c r="H89" s="24"/>
      <c r="I89" s="23"/>
      <c r="J89" s="24"/>
      <c r="K89" s="24"/>
      <c r="L89" s="24"/>
      <c r="M89" s="52"/>
    </row>
    <row r="90" spans="2:13" s="25" customFormat="1" x14ac:dyDescent="0.15">
      <c r="B90" s="74"/>
      <c r="C90" s="24"/>
      <c r="E90" s="23"/>
      <c r="F90" s="24"/>
      <c r="G90" s="24"/>
      <c r="H90" s="24"/>
      <c r="I90" s="23"/>
      <c r="J90" s="24"/>
      <c r="K90" s="24"/>
      <c r="L90" s="24"/>
      <c r="M90" s="52"/>
    </row>
    <row r="91" spans="2:13" s="25" customFormat="1" x14ac:dyDescent="0.15">
      <c r="B91" s="74"/>
      <c r="C91" s="24"/>
      <c r="E91" s="23"/>
      <c r="F91" s="24"/>
      <c r="G91" s="24"/>
      <c r="H91" s="24"/>
      <c r="I91" s="23"/>
      <c r="J91" s="24"/>
      <c r="K91" s="24"/>
      <c r="L91" s="24"/>
      <c r="M91" s="52"/>
    </row>
    <row r="92" spans="2:13" s="25" customFormat="1" x14ac:dyDescent="0.15">
      <c r="B92" s="74"/>
      <c r="C92" s="24"/>
      <c r="E92" s="23"/>
      <c r="F92" s="24"/>
      <c r="G92" s="24"/>
      <c r="H92" s="24"/>
      <c r="I92" s="23"/>
      <c r="J92" s="24"/>
      <c r="K92" s="24"/>
      <c r="L92" s="24"/>
      <c r="M92" s="52"/>
    </row>
    <row r="93" spans="2:13" s="25" customFormat="1" x14ac:dyDescent="0.15">
      <c r="B93" s="74"/>
      <c r="C93" s="24"/>
      <c r="E93" s="23"/>
      <c r="F93" s="24"/>
      <c r="G93" s="24"/>
      <c r="H93" s="24"/>
      <c r="I93" s="23"/>
      <c r="J93" s="24"/>
      <c r="K93" s="24"/>
      <c r="L93" s="24"/>
      <c r="M93" s="52"/>
    </row>
    <row r="94" spans="2:13" s="25" customFormat="1" x14ac:dyDescent="0.15">
      <c r="B94" s="74"/>
      <c r="C94" s="24"/>
      <c r="E94" s="23"/>
      <c r="F94" s="24"/>
      <c r="G94" s="24"/>
      <c r="H94" s="24"/>
      <c r="I94" s="23"/>
      <c r="J94" s="24"/>
      <c r="K94" s="24"/>
      <c r="L94" s="24"/>
      <c r="M94" s="52"/>
    </row>
    <row r="95" spans="2:13" s="25" customFormat="1" x14ac:dyDescent="0.15">
      <c r="B95" s="74"/>
      <c r="C95" s="24"/>
      <c r="E95" s="23"/>
      <c r="F95" s="24"/>
      <c r="G95" s="24"/>
      <c r="H95" s="24"/>
      <c r="I95" s="23"/>
      <c r="J95" s="24"/>
      <c r="K95" s="24"/>
      <c r="L95" s="24"/>
      <c r="M95" s="52"/>
    </row>
    <row r="96" spans="2:13" s="25" customFormat="1" x14ac:dyDescent="0.15">
      <c r="B96" s="74"/>
      <c r="C96" s="24"/>
      <c r="E96" s="23"/>
      <c r="F96" s="24"/>
      <c r="G96" s="24"/>
      <c r="H96" s="24"/>
      <c r="I96" s="23"/>
      <c r="J96" s="24"/>
      <c r="K96" s="24"/>
      <c r="L96" s="24"/>
      <c r="M96" s="52"/>
    </row>
    <row r="97" spans="2:13" s="25" customFormat="1" x14ac:dyDescent="0.15">
      <c r="B97" s="74"/>
      <c r="C97" s="24"/>
      <c r="E97" s="23"/>
      <c r="F97" s="24"/>
      <c r="G97" s="24"/>
      <c r="H97" s="24"/>
      <c r="I97" s="23"/>
      <c r="J97" s="24"/>
      <c r="K97" s="24"/>
      <c r="L97" s="24"/>
      <c r="M97" s="52"/>
    </row>
    <row r="98" spans="2:13" s="25" customFormat="1" x14ac:dyDescent="0.15">
      <c r="B98" s="74"/>
      <c r="C98" s="24"/>
      <c r="E98" s="23"/>
      <c r="F98" s="24"/>
      <c r="G98" s="24"/>
      <c r="H98" s="24"/>
      <c r="I98" s="23"/>
      <c r="J98" s="24"/>
      <c r="K98" s="24"/>
      <c r="L98" s="24"/>
      <c r="M98" s="52"/>
    </row>
    <row r="99" spans="2:13" s="25" customFormat="1" x14ac:dyDescent="0.15">
      <c r="B99" s="74"/>
      <c r="C99" s="24"/>
      <c r="E99" s="23"/>
      <c r="F99" s="24"/>
      <c r="G99" s="24"/>
      <c r="H99" s="24"/>
      <c r="I99" s="23"/>
      <c r="J99" s="24"/>
      <c r="K99" s="24"/>
      <c r="L99" s="24"/>
      <c r="M99" s="52"/>
    </row>
    <row r="100" spans="2:13" s="25" customFormat="1" x14ac:dyDescent="0.15">
      <c r="B100" s="74"/>
      <c r="C100" s="24"/>
      <c r="E100" s="23"/>
      <c r="F100" s="24"/>
      <c r="G100" s="24"/>
      <c r="H100" s="24"/>
      <c r="I100" s="23"/>
      <c r="J100" s="24"/>
      <c r="K100" s="24"/>
      <c r="L100" s="24"/>
      <c r="M100" s="52"/>
    </row>
    <row r="101" spans="2:13" s="25" customFormat="1" x14ac:dyDescent="0.15">
      <c r="B101" s="74"/>
      <c r="C101" s="24"/>
      <c r="E101" s="23"/>
      <c r="F101" s="24"/>
      <c r="G101" s="24"/>
      <c r="H101" s="24"/>
      <c r="I101" s="23"/>
      <c r="J101" s="24"/>
      <c r="K101" s="24"/>
      <c r="L101" s="24"/>
      <c r="M101" s="52"/>
    </row>
    <row r="102" spans="2:13" s="25" customFormat="1" x14ac:dyDescent="0.15">
      <c r="B102" s="74"/>
      <c r="C102" s="24"/>
      <c r="E102" s="23"/>
      <c r="F102" s="24"/>
      <c r="G102" s="24"/>
      <c r="H102" s="24"/>
      <c r="I102" s="23"/>
      <c r="J102" s="24"/>
      <c r="K102" s="24"/>
      <c r="L102" s="24"/>
      <c r="M102" s="52"/>
    </row>
    <row r="103" spans="2:13" s="25" customFormat="1" x14ac:dyDescent="0.15">
      <c r="B103" s="74"/>
      <c r="C103" s="24"/>
      <c r="E103" s="23"/>
      <c r="F103" s="24"/>
      <c r="G103" s="24"/>
      <c r="H103" s="24"/>
      <c r="I103" s="23"/>
      <c r="J103" s="24"/>
      <c r="K103" s="24"/>
      <c r="L103" s="24"/>
      <c r="M103" s="52"/>
    </row>
    <row r="104" spans="2:13" s="25" customFormat="1" x14ac:dyDescent="0.15">
      <c r="B104" s="74"/>
      <c r="C104" s="24"/>
      <c r="E104" s="23"/>
      <c r="F104" s="24"/>
      <c r="G104" s="24"/>
      <c r="H104" s="24"/>
      <c r="I104" s="23"/>
      <c r="J104" s="24"/>
      <c r="K104" s="24"/>
      <c r="L104" s="24"/>
      <c r="M104" s="52"/>
    </row>
    <row r="105" spans="2:13" s="25" customFormat="1" x14ac:dyDescent="0.15">
      <c r="B105" s="74"/>
      <c r="C105" s="24"/>
      <c r="E105" s="23"/>
      <c r="F105" s="24"/>
      <c r="G105" s="24"/>
      <c r="H105" s="24"/>
      <c r="I105" s="23"/>
      <c r="J105" s="24"/>
      <c r="K105" s="24"/>
      <c r="L105" s="24"/>
      <c r="M105" s="52"/>
    </row>
    <row r="106" spans="2:13" s="25" customFormat="1" x14ac:dyDescent="0.15">
      <c r="B106" s="74"/>
      <c r="C106" s="24"/>
      <c r="E106" s="23"/>
      <c r="F106" s="24"/>
      <c r="G106" s="24"/>
      <c r="H106" s="24"/>
      <c r="I106" s="23"/>
      <c r="J106" s="24"/>
      <c r="K106" s="24"/>
      <c r="L106" s="24"/>
      <c r="M106" s="52"/>
    </row>
    <row r="107" spans="2:13" s="25" customFormat="1" x14ac:dyDescent="0.15">
      <c r="B107" s="74"/>
      <c r="C107" s="24"/>
      <c r="E107" s="23"/>
      <c r="F107" s="24"/>
      <c r="G107" s="24"/>
      <c r="H107" s="24"/>
      <c r="I107" s="23"/>
      <c r="J107" s="24"/>
      <c r="K107" s="24"/>
      <c r="L107" s="24"/>
      <c r="M107" s="52"/>
    </row>
    <row r="108" spans="2:13" s="25" customFormat="1" x14ac:dyDescent="0.15">
      <c r="B108" s="74"/>
      <c r="C108" s="24"/>
      <c r="E108" s="23"/>
      <c r="F108" s="24"/>
      <c r="G108" s="24"/>
      <c r="H108" s="24"/>
      <c r="I108" s="23"/>
      <c r="J108" s="24"/>
      <c r="K108" s="24"/>
      <c r="L108" s="24"/>
      <c r="M108" s="52"/>
    </row>
    <row r="109" spans="2:13" s="25" customFormat="1" x14ac:dyDescent="0.15">
      <c r="B109" s="74"/>
      <c r="C109" s="24"/>
      <c r="E109" s="23"/>
      <c r="F109" s="24"/>
      <c r="G109" s="24"/>
      <c r="H109" s="24"/>
      <c r="I109" s="23"/>
      <c r="J109" s="24"/>
      <c r="K109" s="24"/>
      <c r="L109" s="24"/>
      <c r="M109" s="52"/>
    </row>
    <row r="110" spans="2:13" s="25" customFormat="1" x14ac:dyDescent="0.15">
      <c r="B110" s="74"/>
      <c r="C110" s="24"/>
      <c r="E110" s="23"/>
      <c r="F110" s="24"/>
      <c r="G110" s="24"/>
      <c r="H110" s="24"/>
      <c r="I110" s="23"/>
      <c r="J110" s="24"/>
      <c r="K110" s="24"/>
      <c r="L110" s="24"/>
      <c r="M110" s="52"/>
    </row>
    <row r="111" spans="2:13" s="25" customFormat="1" x14ac:dyDescent="0.15">
      <c r="B111" s="74"/>
      <c r="C111" s="24"/>
      <c r="E111" s="23"/>
      <c r="F111" s="24"/>
      <c r="G111" s="24"/>
      <c r="H111" s="24"/>
      <c r="I111" s="23"/>
      <c r="J111" s="24"/>
      <c r="K111" s="24"/>
      <c r="L111" s="24"/>
      <c r="M111" s="52"/>
    </row>
    <row r="112" spans="2:13" s="25" customFormat="1" x14ac:dyDescent="0.15">
      <c r="B112" s="74"/>
      <c r="C112" s="24"/>
      <c r="E112" s="23"/>
      <c r="F112" s="24"/>
      <c r="G112" s="24"/>
      <c r="H112" s="24"/>
      <c r="I112" s="23"/>
      <c r="J112" s="24"/>
      <c r="K112" s="24"/>
      <c r="L112" s="24"/>
      <c r="M112" s="52"/>
    </row>
    <row r="113" spans="2:13" s="25" customFormat="1" x14ac:dyDescent="0.15">
      <c r="B113" s="74"/>
      <c r="C113" s="24"/>
      <c r="E113" s="23"/>
      <c r="F113" s="24"/>
      <c r="G113" s="24"/>
      <c r="H113" s="24"/>
      <c r="I113" s="23"/>
      <c r="J113" s="24"/>
      <c r="K113" s="24"/>
      <c r="L113" s="24"/>
      <c r="M113" s="52"/>
    </row>
    <row r="114" spans="2:13" s="25" customFormat="1" x14ac:dyDescent="0.15">
      <c r="B114" s="74"/>
      <c r="C114" s="24"/>
      <c r="E114" s="23"/>
      <c r="F114" s="24"/>
      <c r="G114" s="24"/>
      <c r="H114" s="24"/>
      <c r="I114" s="23"/>
      <c r="J114" s="24"/>
      <c r="K114" s="24"/>
      <c r="L114" s="24"/>
      <c r="M114" s="52"/>
    </row>
    <row r="115" spans="2:13" s="25" customFormat="1" x14ac:dyDescent="0.15">
      <c r="B115" s="74"/>
      <c r="C115" s="24"/>
      <c r="E115" s="23"/>
      <c r="F115" s="24"/>
      <c r="G115" s="24"/>
      <c r="H115" s="24"/>
      <c r="I115" s="23"/>
      <c r="J115" s="24"/>
      <c r="K115" s="24"/>
      <c r="L115" s="24"/>
      <c r="M115" s="52"/>
    </row>
    <row r="116" spans="2:13" s="25" customFormat="1" x14ac:dyDescent="0.15">
      <c r="B116" s="74"/>
      <c r="C116" s="24"/>
      <c r="E116" s="23"/>
      <c r="F116" s="24"/>
      <c r="G116" s="24"/>
      <c r="H116" s="24"/>
      <c r="I116" s="23"/>
      <c r="J116" s="24"/>
      <c r="K116" s="24"/>
      <c r="L116" s="24"/>
      <c r="M116" s="52"/>
    </row>
    <row r="117" spans="2:13" s="25" customFormat="1" x14ac:dyDescent="0.15">
      <c r="B117" s="74"/>
      <c r="C117" s="24"/>
      <c r="E117" s="23"/>
      <c r="F117" s="24"/>
      <c r="G117" s="24"/>
      <c r="H117" s="24"/>
      <c r="I117" s="23"/>
      <c r="J117" s="24"/>
      <c r="K117" s="24"/>
      <c r="L117" s="24"/>
      <c r="M117" s="52"/>
    </row>
    <row r="118" spans="2:13" s="25" customFormat="1" x14ac:dyDescent="0.15">
      <c r="B118" s="74"/>
      <c r="C118" s="24"/>
      <c r="E118" s="23"/>
      <c r="F118" s="24"/>
      <c r="G118" s="24"/>
      <c r="H118" s="24"/>
      <c r="I118" s="23"/>
      <c r="J118" s="24"/>
      <c r="K118" s="24"/>
      <c r="L118" s="24"/>
      <c r="M118" s="52"/>
    </row>
    <row r="119" spans="2:13" s="25" customFormat="1" x14ac:dyDescent="0.15">
      <c r="B119" s="74"/>
      <c r="C119" s="24"/>
      <c r="E119" s="23"/>
      <c r="F119" s="24"/>
      <c r="G119" s="24"/>
      <c r="H119" s="24"/>
      <c r="I119" s="23"/>
      <c r="J119" s="24"/>
      <c r="K119" s="24"/>
      <c r="L119" s="24"/>
      <c r="M119" s="52"/>
    </row>
    <row r="120" spans="2:13" s="25" customFormat="1" x14ac:dyDescent="0.15">
      <c r="B120" s="74"/>
      <c r="C120" s="24"/>
      <c r="E120" s="23"/>
      <c r="F120" s="24"/>
      <c r="G120" s="24"/>
      <c r="H120" s="24"/>
      <c r="I120" s="23"/>
      <c r="J120" s="24"/>
      <c r="K120" s="24"/>
      <c r="L120" s="24"/>
      <c r="M120" s="52"/>
    </row>
    <row r="121" spans="2:13" s="25" customFormat="1" x14ac:dyDescent="0.15">
      <c r="B121" s="74"/>
      <c r="C121" s="24"/>
      <c r="E121" s="23"/>
      <c r="F121" s="24"/>
      <c r="G121" s="24"/>
      <c r="H121" s="24"/>
      <c r="I121" s="23"/>
      <c r="J121" s="24"/>
      <c r="K121" s="24"/>
      <c r="L121" s="24"/>
      <c r="M121" s="52"/>
    </row>
    <row r="122" spans="2:13" s="25" customFormat="1" x14ac:dyDescent="0.15">
      <c r="B122" s="74"/>
      <c r="C122" s="24"/>
      <c r="E122" s="23"/>
      <c r="F122" s="24"/>
      <c r="G122" s="24"/>
      <c r="H122" s="24"/>
      <c r="I122" s="23"/>
      <c r="J122" s="24"/>
      <c r="K122" s="24"/>
      <c r="L122" s="24"/>
      <c r="M122" s="52"/>
    </row>
    <row r="123" spans="2:13" s="25" customFormat="1" x14ac:dyDescent="0.15">
      <c r="B123" s="74"/>
      <c r="C123" s="24"/>
      <c r="E123" s="23"/>
      <c r="F123" s="24"/>
      <c r="G123" s="24"/>
      <c r="H123" s="24"/>
      <c r="I123" s="23"/>
      <c r="J123" s="24"/>
      <c r="K123" s="24"/>
      <c r="L123" s="24"/>
      <c r="M123" s="52"/>
    </row>
    <row r="124" spans="2:13" s="25" customFormat="1" x14ac:dyDescent="0.15">
      <c r="B124" s="74"/>
      <c r="C124" s="24"/>
      <c r="E124" s="23"/>
      <c r="F124" s="24"/>
      <c r="G124" s="24"/>
      <c r="H124" s="24"/>
      <c r="I124" s="23"/>
      <c r="J124" s="24"/>
      <c r="K124" s="24"/>
      <c r="L124" s="24"/>
      <c r="M124" s="52"/>
    </row>
    <row r="125" spans="2:13" s="25" customFormat="1" x14ac:dyDescent="0.15">
      <c r="B125" s="74"/>
      <c r="C125" s="24"/>
      <c r="E125" s="23"/>
      <c r="F125" s="24"/>
      <c r="G125" s="24"/>
      <c r="H125" s="24"/>
      <c r="I125" s="23"/>
      <c r="J125" s="24"/>
      <c r="K125" s="24"/>
      <c r="L125" s="24"/>
      <c r="M125" s="52"/>
    </row>
    <row r="126" spans="2:13" s="25" customFormat="1" x14ac:dyDescent="0.15">
      <c r="B126" s="74"/>
      <c r="C126" s="24"/>
      <c r="E126" s="23"/>
      <c r="F126" s="24"/>
      <c r="G126" s="24"/>
      <c r="H126" s="24"/>
      <c r="I126" s="23"/>
      <c r="J126" s="24"/>
      <c r="K126" s="24"/>
      <c r="L126" s="24"/>
      <c r="M126" s="52"/>
    </row>
    <row r="127" spans="2:13" s="25" customFormat="1" x14ac:dyDescent="0.15">
      <c r="B127" s="74"/>
      <c r="C127" s="24"/>
      <c r="E127" s="23"/>
      <c r="F127" s="24"/>
      <c r="G127" s="24"/>
      <c r="H127" s="24"/>
      <c r="I127" s="23"/>
      <c r="J127" s="24"/>
      <c r="K127" s="24"/>
      <c r="L127" s="24"/>
      <c r="M127" s="52"/>
    </row>
    <row r="128" spans="2:13" s="25" customFormat="1" x14ac:dyDescent="0.15">
      <c r="B128" s="74"/>
      <c r="C128" s="24"/>
      <c r="E128" s="23"/>
      <c r="F128" s="24"/>
      <c r="G128" s="24"/>
      <c r="H128" s="24"/>
      <c r="I128" s="23"/>
      <c r="J128" s="24"/>
      <c r="K128" s="24"/>
      <c r="L128" s="24"/>
      <c r="M128" s="52"/>
    </row>
    <row r="129" spans="2:13" s="25" customFormat="1" x14ac:dyDescent="0.15">
      <c r="B129" s="74"/>
      <c r="C129" s="24"/>
      <c r="E129" s="23"/>
      <c r="F129" s="24"/>
      <c r="G129" s="24"/>
      <c r="H129" s="24"/>
      <c r="I129" s="23"/>
      <c r="J129" s="24"/>
      <c r="K129" s="24"/>
      <c r="L129" s="24"/>
      <c r="M129" s="52"/>
    </row>
    <row r="130" spans="2:13" s="25" customFormat="1" x14ac:dyDescent="0.15">
      <c r="B130" s="74"/>
      <c r="C130" s="24"/>
      <c r="E130" s="23"/>
      <c r="F130" s="24"/>
      <c r="G130" s="24"/>
      <c r="H130" s="24"/>
      <c r="I130" s="23"/>
      <c r="J130" s="24"/>
      <c r="K130" s="24"/>
      <c r="L130" s="24"/>
      <c r="M130" s="52"/>
    </row>
    <row r="131" spans="2:13" s="25" customFormat="1" x14ac:dyDescent="0.15">
      <c r="B131" s="74"/>
      <c r="C131" s="24"/>
      <c r="E131" s="23"/>
      <c r="F131" s="24"/>
      <c r="G131" s="24"/>
      <c r="H131" s="24"/>
      <c r="I131" s="23"/>
      <c r="J131" s="24"/>
      <c r="K131" s="24"/>
      <c r="L131" s="24"/>
      <c r="M131" s="52"/>
    </row>
    <row r="132" spans="2:13" s="25" customFormat="1" x14ac:dyDescent="0.15">
      <c r="B132" s="74"/>
      <c r="C132" s="24"/>
      <c r="E132" s="23"/>
      <c r="F132" s="24"/>
      <c r="G132" s="24"/>
      <c r="H132" s="24"/>
      <c r="I132" s="23"/>
      <c r="J132" s="24"/>
      <c r="K132" s="24"/>
      <c r="L132" s="24"/>
      <c r="M132" s="52"/>
    </row>
    <row r="133" spans="2:13" s="25" customFormat="1" x14ac:dyDescent="0.15">
      <c r="B133" s="74"/>
      <c r="C133" s="24"/>
      <c r="E133" s="23"/>
      <c r="F133" s="24"/>
      <c r="G133" s="24"/>
      <c r="H133" s="24"/>
      <c r="I133" s="23"/>
      <c r="J133" s="24"/>
      <c r="K133" s="24"/>
      <c r="L133" s="24"/>
      <c r="M133" s="52"/>
    </row>
    <row r="134" spans="2:13" s="25" customFormat="1" x14ac:dyDescent="0.15">
      <c r="B134" s="74"/>
      <c r="C134" s="24"/>
      <c r="E134" s="23"/>
      <c r="F134" s="24"/>
      <c r="G134" s="24"/>
      <c r="H134" s="24"/>
      <c r="I134" s="23"/>
      <c r="J134" s="24"/>
      <c r="K134" s="24"/>
      <c r="L134" s="24"/>
      <c r="M134" s="52"/>
    </row>
    <row r="135" spans="2:13" s="25" customFormat="1" x14ac:dyDescent="0.15">
      <c r="B135" s="74"/>
      <c r="C135" s="24"/>
      <c r="E135" s="23"/>
      <c r="F135" s="24"/>
      <c r="G135" s="24"/>
      <c r="H135" s="24"/>
      <c r="I135" s="23"/>
      <c r="J135" s="24"/>
      <c r="K135" s="24"/>
      <c r="L135" s="24"/>
      <c r="M135" s="52"/>
    </row>
    <row r="136" spans="2:13" s="25" customFormat="1" x14ac:dyDescent="0.15">
      <c r="B136" s="74"/>
      <c r="C136" s="24"/>
      <c r="E136" s="23"/>
      <c r="F136" s="24"/>
      <c r="G136" s="24"/>
      <c r="H136" s="24"/>
      <c r="I136" s="23"/>
      <c r="J136" s="24"/>
      <c r="K136" s="24"/>
      <c r="L136" s="24"/>
      <c r="M136" s="52"/>
    </row>
    <row r="137" spans="2:13" s="25" customFormat="1" x14ac:dyDescent="0.15">
      <c r="B137" s="74"/>
      <c r="C137" s="24"/>
      <c r="E137" s="23"/>
      <c r="F137" s="24"/>
      <c r="G137" s="24"/>
      <c r="H137" s="24"/>
      <c r="I137" s="23"/>
      <c r="J137" s="24"/>
      <c r="K137" s="24"/>
      <c r="L137" s="24"/>
      <c r="M137" s="52"/>
    </row>
    <row r="138" spans="2:13" s="25" customFormat="1" x14ac:dyDescent="0.15">
      <c r="B138" s="74"/>
      <c r="C138" s="24"/>
      <c r="E138" s="23"/>
      <c r="F138" s="24"/>
      <c r="G138" s="24"/>
      <c r="H138" s="24"/>
      <c r="I138" s="23"/>
      <c r="J138" s="24"/>
      <c r="K138" s="24"/>
      <c r="L138" s="24"/>
      <c r="M138" s="52"/>
    </row>
    <row r="139" spans="2:13" s="25" customFormat="1" x14ac:dyDescent="0.15">
      <c r="B139" s="74"/>
      <c r="C139" s="24"/>
      <c r="E139" s="23"/>
      <c r="F139" s="24"/>
      <c r="G139" s="24"/>
      <c r="H139" s="24"/>
      <c r="I139" s="23"/>
      <c r="J139" s="24"/>
      <c r="K139" s="24"/>
      <c r="L139" s="24"/>
      <c r="M139" s="52"/>
    </row>
    <row r="140" spans="2:13" s="25" customFormat="1" x14ac:dyDescent="0.15">
      <c r="B140" s="74"/>
      <c r="C140" s="24"/>
      <c r="E140" s="23"/>
      <c r="F140" s="24"/>
      <c r="G140" s="24"/>
      <c r="H140" s="24"/>
      <c r="I140" s="23"/>
      <c r="J140" s="24"/>
      <c r="K140" s="24"/>
      <c r="L140" s="24"/>
      <c r="M140" s="52"/>
    </row>
    <row r="141" spans="2:13" s="25" customFormat="1" x14ac:dyDescent="0.15">
      <c r="B141" s="74"/>
      <c r="C141" s="24"/>
      <c r="E141" s="23"/>
      <c r="F141" s="24"/>
      <c r="G141" s="24"/>
      <c r="H141" s="24"/>
      <c r="I141" s="23"/>
      <c r="J141" s="24"/>
      <c r="K141" s="24"/>
      <c r="L141" s="24"/>
      <c r="M141" s="52"/>
    </row>
    <row r="142" spans="2:13" s="25" customFormat="1" x14ac:dyDescent="0.15">
      <c r="B142" s="74"/>
      <c r="C142" s="24"/>
      <c r="E142" s="23"/>
      <c r="F142" s="24"/>
      <c r="G142" s="24"/>
      <c r="H142" s="24"/>
      <c r="I142" s="23"/>
      <c r="J142" s="24"/>
      <c r="K142" s="24"/>
      <c r="L142" s="24"/>
      <c r="M142" s="52"/>
    </row>
    <row r="143" spans="2:13" s="25" customFormat="1" x14ac:dyDescent="0.15">
      <c r="B143" s="74"/>
      <c r="C143" s="24"/>
      <c r="E143" s="23"/>
      <c r="F143" s="24"/>
      <c r="G143" s="24"/>
      <c r="H143" s="24"/>
      <c r="I143" s="23"/>
      <c r="J143" s="24"/>
      <c r="K143" s="24"/>
      <c r="L143" s="24"/>
      <c r="M143" s="52"/>
    </row>
    <row r="144" spans="2:13" s="25" customFormat="1" x14ac:dyDescent="0.15">
      <c r="B144" s="74"/>
      <c r="C144" s="24"/>
      <c r="E144" s="23"/>
      <c r="F144" s="24"/>
      <c r="G144" s="24"/>
      <c r="H144" s="24"/>
      <c r="I144" s="23"/>
      <c r="J144" s="24"/>
      <c r="K144" s="24"/>
      <c r="L144" s="24"/>
      <c r="M144" s="52"/>
    </row>
    <row r="145" spans="2:13" s="25" customFormat="1" x14ac:dyDescent="0.15">
      <c r="B145" s="74"/>
      <c r="C145" s="24"/>
      <c r="E145" s="23"/>
      <c r="F145" s="24"/>
      <c r="G145" s="24"/>
      <c r="H145" s="24"/>
      <c r="I145" s="23"/>
      <c r="J145" s="24"/>
      <c r="K145" s="24"/>
      <c r="L145" s="24"/>
      <c r="M145" s="52"/>
    </row>
    <row r="146" spans="2:13" s="25" customFormat="1" x14ac:dyDescent="0.15">
      <c r="B146" s="74"/>
      <c r="C146" s="24"/>
      <c r="E146" s="23"/>
      <c r="F146" s="24"/>
      <c r="G146" s="24"/>
      <c r="H146" s="24"/>
      <c r="I146" s="23"/>
      <c r="J146" s="24"/>
      <c r="K146" s="24"/>
      <c r="L146" s="24"/>
      <c r="M146" s="52"/>
    </row>
    <row r="147" spans="2:13" s="25" customFormat="1" x14ac:dyDescent="0.15">
      <c r="B147" s="74"/>
      <c r="C147" s="24"/>
      <c r="E147" s="23"/>
      <c r="F147" s="24"/>
      <c r="G147" s="24"/>
      <c r="H147" s="24"/>
      <c r="I147" s="23"/>
      <c r="J147" s="24"/>
      <c r="K147" s="24"/>
      <c r="L147" s="24"/>
      <c r="M147" s="52"/>
    </row>
    <row r="148" spans="2:13" s="25" customFormat="1" x14ac:dyDescent="0.15">
      <c r="B148" s="74"/>
      <c r="C148" s="24"/>
      <c r="E148" s="23"/>
      <c r="F148" s="24"/>
      <c r="G148" s="24"/>
      <c r="H148" s="24"/>
      <c r="I148" s="23"/>
      <c r="J148" s="24"/>
      <c r="K148" s="24"/>
      <c r="L148" s="24"/>
      <c r="M148" s="52"/>
    </row>
    <row r="149" spans="2:13" s="25" customFormat="1" x14ac:dyDescent="0.15">
      <c r="B149" s="74"/>
      <c r="C149" s="24"/>
      <c r="E149" s="23"/>
      <c r="F149" s="24"/>
      <c r="G149" s="24"/>
      <c r="H149" s="24"/>
      <c r="I149" s="23"/>
      <c r="J149" s="24"/>
      <c r="K149" s="24"/>
      <c r="L149" s="24"/>
      <c r="M149" s="52"/>
    </row>
    <row r="150" spans="2:13" s="25" customFormat="1" x14ac:dyDescent="0.15">
      <c r="B150" s="74"/>
      <c r="C150" s="24"/>
      <c r="E150" s="23"/>
      <c r="F150" s="24"/>
      <c r="G150" s="24"/>
      <c r="H150" s="24"/>
      <c r="I150" s="23"/>
      <c r="J150" s="24"/>
      <c r="K150" s="24"/>
      <c r="L150" s="24"/>
      <c r="M150" s="52"/>
    </row>
    <row r="151" spans="2:13" s="25" customFormat="1" x14ac:dyDescent="0.15">
      <c r="B151" s="74"/>
      <c r="C151" s="24"/>
      <c r="E151" s="23"/>
      <c r="F151" s="24"/>
      <c r="G151" s="24"/>
      <c r="H151" s="24"/>
      <c r="I151" s="23"/>
      <c r="J151" s="24"/>
      <c r="K151" s="24"/>
      <c r="L151" s="24"/>
      <c r="M151" s="52"/>
    </row>
    <row r="152" spans="2:13" s="25" customFormat="1" x14ac:dyDescent="0.15">
      <c r="B152" s="74"/>
      <c r="C152" s="24"/>
      <c r="E152" s="23"/>
      <c r="F152" s="24"/>
      <c r="G152" s="24"/>
      <c r="H152" s="24"/>
      <c r="I152" s="23"/>
      <c r="J152" s="24"/>
      <c r="K152" s="24"/>
      <c r="L152" s="24"/>
      <c r="M152" s="52"/>
    </row>
    <row r="153" spans="2:13" s="25" customFormat="1" x14ac:dyDescent="0.15">
      <c r="B153" s="74"/>
      <c r="C153" s="24"/>
      <c r="E153" s="23"/>
      <c r="F153" s="24"/>
      <c r="G153" s="24"/>
      <c r="H153" s="24"/>
      <c r="I153" s="23"/>
      <c r="J153" s="24"/>
      <c r="K153" s="24"/>
      <c r="L153" s="24"/>
      <c r="M153" s="52"/>
    </row>
    <row r="154" spans="2:13" s="25" customFormat="1" x14ac:dyDescent="0.15">
      <c r="B154" s="74"/>
      <c r="C154" s="24"/>
      <c r="E154" s="23"/>
      <c r="F154" s="24"/>
      <c r="G154" s="24"/>
      <c r="H154" s="24"/>
      <c r="I154" s="23"/>
      <c r="J154" s="24"/>
      <c r="K154" s="24"/>
      <c r="L154" s="24"/>
      <c r="M154" s="52"/>
    </row>
    <row r="155" spans="2:13" s="25" customFormat="1" x14ac:dyDescent="0.15">
      <c r="B155" s="74"/>
      <c r="C155" s="24"/>
      <c r="E155" s="23"/>
      <c r="F155" s="24"/>
      <c r="G155" s="24"/>
      <c r="H155" s="24"/>
      <c r="I155" s="23"/>
      <c r="J155" s="24"/>
      <c r="K155" s="24"/>
      <c r="L155" s="24"/>
      <c r="M155" s="52"/>
    </row>
    <row r="156" spans="2:13" s="25" customFormat="1" x14ac:dyDescent="0.15">
      <c r="B156" s="74"/>
      <c r="C156" s="24"/>
      <c r="E156" s="23"/>
      <c r="F156" s="24"/>
      <c r="G156" s="24"/>
      <c r="H156" s="24"/>
      <c r="I156" s="23"/>
      <c r="J156" s="24"/>
      <c r="K156" s="24"/>
      <c r="L156" s="24"/>
      <c r="M156" s="52"/>
    </row>
    <row r="157" spans="2:13" s="25" customFormat="1" x14ac:dyDescent="0.15">
      <c r="B157" s="74"/>
      <c r="C157" s="24"/>
      <c r="E157" s="23"/>
      <c r="F157" s="24"/>
      <c r="G157" s="24"/>
      <c r="H157" s="24"/>
      <c r="I157" s="23"/>
      <c r="J157" s="24"/>
      <c r="K157" s="24"/>
      <c r="L157" s="24"/>
      <c r="M157" s="52"/>
    </row>
    <row r="158" spans="2:13" s="25" customFormat="1" x14ac:dyDescent="0.15">
      <c r="B158" s="74"/>
      <c r="C158" s="24"/>
      <c r="E158" s="23"/>
      <c r="F158" s="24"/>
      <c r="G158" s="24"/>
      <c r="H158" s="24"/>
      <c r="I158" s="23"/>
      <c r="J158" s="24"/>
      <c r="K158" s="24"/>
      <c r="L158" s="24"/>
      <c r="M158" s="52"/>
    </row>
    <row r="159" spans="2:13" s="25" customFormat="1" x14ac:dyDescent="0.15">
      <c r="B159" s="74"/>
      <c r="C159" s="24"/>
      <c r="E159" s="23"/>
      <c r="F159" s="24"/>
      <c r="G159" s="24"/>
      <c r="H159" s="24"/>
      <c r="I159" s="23"/>
      <c r="J159" s="24"/>
      <c r="K159" s="24"/>
      <c r="L159" s="24"/>
      <c r="M159" s="52"/>
    </row>
    <row r="160" spans="2:13" s="25" customFormat="1" x14ac:dyDescent="0.15">
      <c r="B160" s="74"/>
      <c r="C160" s="24"/>
      <c r="E160" s="23"/>
      <c r="F160" s="24"/>
      <c r="G160" s="24"/>
      <c r="H160" s="24"/>
      <c r="I160" s="23"/>
      <c r="J160" s="24"/>
      <c r="K160" s="24"/>
      <c r="L160" s="24"/>
      <c r="M160" s="52"/>
    </row>
    <row r="161" spans="2:13" s="25" customFormat="1" x14ac:dyDescent="0.15">
      <c r="B161" s="74"/>
      <c r="C161" s="24"/>
      <c r="E161" s="23"/>
      <c r="F161" s="24"/>
      <c r="G161" s="24"/>
      <c r="H161" s="24"/>
      <c r="I161" s="23"/>
      <c r="J161" s="24"/>
      <c r="K161" s="24"/>
      <c r="L161" s="24"/>
      <c r="M161" s="52"/>
    </row>
    <row r="162" spans="2:13" s="25" customFormat="1" x14ac:dyDescent="0.15">
      <c r="B162" s="74"/>
      <c r="C162" s="24"/>
      <c r="E162" s="23"/>
      <c r="F162" s="24"/>
      <c r="G162" s="24"/>
      <c r="H162" s="24"/>
      <c r="I162" s="23"/>
      <c r="J162" s="24"/>
      <c r="K162" s="24"/>
      <c r="L162" s="24"/>
      <c r="M162" s="52"/>
    </row>
    <row r="163" spans="2:13" s="25" customFormat="1" x14ac:dyDescent="0.15">
      <c r="B163" s="74"/>
      <c r="C163" s="24"/>
      <c r="E163" s="23"/>
      <c r="F163" s="24"/>
      <c r="G163" s="24"/>
      <c r="H163" s="24"/>
      <c r="I163" s="23"/>
      <c r="J163" s="24"/>
      <c r="K163" s="24"/>
      <c r="L163" s="24"/>
      <c r="M163" s="52"/>
    </row>
    <row r="164" spans="2:13" s="25" customFormat="1" x14ac:dyDescent="0.15">
      <c r="B164" s="74"/>
      <c r="C164" s="24"/>
      <c r="E164" s="23"/>
      <c r="F164" s="24"/>
      <c r="G164" s="24"/>
      <c r="H164" s="24"/>
      <c r="I164" s="23"/>
      <c r="J164" s="24"/>
      <c r="K164" s="24"/>
      <c r="L164" s="24"/>
      <c r="M164" s="52"/>
    </row>
    <row r="165" spans="2:13" s="25" customFormat="1" x14ac:dyDescent="0.15">
      <c r="B165" s="74"/>
      <c r="C165" s="24"/>
      <c r="E165" s="23"/>
      <c r="F165" s="24"/>
      <c r="G165" s="24"/>
      <c r="H165" s="24"/>
      <c r="I165" s="23"/>
      <c r="J165" s="24"/>
      <c r="K165" s="24"/>
      <c r="L165" s="24"/>
      <c r="M165" s="52"/>
    </row>
    <row r="166" spans="2:13" s="25" customFormat="1" x14ac:dyDescent="0.15">
      <c r="B166" s="74"/>
      <c r="C166" s="24"/>
      <c r="E166" s="23"/>
      <c r="F166" s="24"/>
      <c r="G166" s="24"/>
      <c r="H166" s="24"/>
      <c r="I166" s="23"/>
      <c r="J166" s="24"/>
      <c r="K166" s="24"/>
      <c r="L166" s="24"/>
      <c r="M166" s="52"/>
    </row>
    <row r="167" spans="2:13" s="25" customFormat="1" x14ac:dyDescent="0.15">
      <c r="B167" s="74"/>
      <c r="C167" s="24"/>
      <c r="E167" s="23"/>
      <c r="F167" s="24"/>
      <c r="G167" s="24"/>
      <c r="H167" s="24"/>
      <c r="I167" s="23"/>
      <c r="J167" s="24"/>
      <c r="K167" s="24"/>
      <c r="L167" s="24"/>
      <c r="M167" s="52"/>
    </row>
    <row r="168" spans="2:13" s="25" customFormat="1" x14ac:dyDescent="0.15">
      <c r="B168" s="74"/>
      <c r="C168" s="24"/>
      <c r="E168" s="23"/>
      <c r="F168" s="24"/>
      <c r="G168" s="24"/>
      <c r="H168" s="24"/>
      <c r="I168" s="23"/>
      <c r="J168" s="24"/>
      <c r="K168" s="24"/>
      <c r="L168" s="24"/>
      <c r="M168" s="52"/>
    </row>
    <row r="169" spans="2:13" s="25" customFormat="1" x14ac:dyDescent="0.15">
      <c r="B169" s="74"/>
      <c r="C169" s="24"/>
      <c r="E169" s="23"/>
      <c r="F169" s="24"/>
      <c r="G169" s="24"/>
      <c r="H169" s="24"/>
      <c r="I169" s="23"/>
      <c r="J169" s="24"/>
      <c r="K169" s="24"/>
      <c r="L169" s="24"/>
      <c r="M169" s="52"/>
    </row>
    <row r="170" spans="2:13" s="25" customFormat="1" x14ac:dyDescent="0.15">
      <c r="B170" s="74"/>
      <c r="C170" s="24"/>
      <c r="E170" s="23"/>
      <c r="F170" s="24"/>
      <c r="G170" s="24"/>
      <c r="H170" s="24"/>
      <c r="I170" s="23"/>
      <c r="J170" s="24"/>
      <c r="K170" s="24"/>
      <c r="L170" s="24"/>
      <c r="M170" s="52"/>
    </row>
    <row r="171" spans="2:13" s="25" customFormat="1" x14ac:dyDescent="0.15">
      <c r="B171" s="74"/>
      <c r="C171" s="24"/>
      <c r="E171" s="23"/>
      <c r="F171" s="24"/>
      <c r="G171" s="24"/>
      <c r="H171" s="24"/>
      <c r="I171" s="23"/>
      <c r="J171" s="24"/>
      <c r="K171" s="24"/>
      <c r="L171" s="24"/>
      <c r="M171" s="52"/>
    </row>
    <row r="172" spans="2:13" s="25" customFormat="1" x14ac:dyDescent="0.15">
      <c r="B172" s="74"/>
      <c r="C172" s="24"/>
      <c r="E172" s="23"/>
      <c r="F172" s="24"/>
      <c r="G172" s="24"/>
      <c r="H172" s="24"/>
      <c r="I172" s="23"/>
      <c r="J172" s="24"/>
      <c r="K172" s="24"/>
      <c r="L172" s="24"/>
      <c r="M172" s="52"/>
    </row>
    <row r="173" spans="2:13" s="25" customFormat="1" x14ac:dyDescent="0.15">
      <c r="B173" s="74"/>
      <c r="C173" s="24"/>
      <c r="E173" s="23"/>
      <c r="F173" s="24"/>
      <c r="G173" s="24"/>
      <c r="H173" s="24"/>
      <c r="I173" s="23"/>
      <c r="J173" s="24"/>
      <c r="K173" s="24"/>
      <c r="L173" s="24"/>
      <c r="M173" s="52"/>
    </row>
    <row r="174" spans="2:13" s="25" customFormat="1" x14ac:dyDescent="0.15">
      <c r="B174" s="74"/>
      <c r="C174" s="24"/>
      <c r="E174" s="23"/>
      <c r="F174" s="24"/>
      <c r="G174" s="24"/>
      <c r="H174" s="24"/>
      <c r="I174" s="23"/>
      <c r="J174" s="24"/>
      <c r="K174" s="24"/>
      <c r="L174" s="24"/>
      <c r="M174" s="52"/>
    </row>
    <row r="175" spans="2:13" s="25" customFormat="1" x14ac:dyDescent="0.15">
      <c r="B175" s="74"/>
      <c r="C175" s="24"/>
      <c r="E175" s="23"/>
      <c r="F175" s="24"/>
      <c r="G175" s="24"/>
      <c r="H175" s="24"/>
      <c r="I175" s="23"/>
      <c r="J175" s="24"/>
      <c r="K175" s="24"/>
      <c r="L175" s="24"/>
      <c r="M175" s="52"/>
    </row>
    <row r="176" spans="2:13" s="25" customFormat="1" x14ac:dyDescent="0.15">
      <c r="B176" s="74"/>
      <c r="C176" s="24"/>
      <c r="E176" s="23"/>
      <c r="F176" s="24"/>
      <c r="G176" s="24"/>
      <c r="H176" s="24"/>
      <c r="I176" s="23"/>
      <c r="J176" s="24"/>
      <c r="K176" s="24"/>
      <c r="L176" s="24"/>
      <c r="M176" s="52"/>
    </row>
    <row r="177" spans="2:13" s="25" customFormat="1" x14ac:dyDescent="0.15">
      <c r="B177" s="74"/>
      <c r="C177" s="24"/>
      <c r="E177" s="23"/>
      <c r="F177" s="24"/>
      <c r="G177" s="24"/>
      <c r="H177" s="24"/>
      <c r="I177" s="23"/>
      <c r="J177" s="24"/>
      <c r="K177" s="24"/>
      <c r="L177" s="24"/>
      <c r="M177" s="52"/>
    </row>
    <row r="178" spans="2:13" s="25" customFormat="1" x14ac:dyDescent="0.15">
      <c r="B178" s="74"/>
      <c r="C178" s="24"/>
      <c r="E178" s="23"/>
      <c r="F178" s="24"/>
      <c r="G178" s="24"/>
      <c r="H178" s="24"/>
      <c r="I178" s="23"/>
      <c r="J178" s="24"/>
      <c r="K178" s="24"/>
      <c r="L178" s="24"/>
      <c r="M178" s="52"/>
    </row>
    <row r="179" spans="2:13" s="25" customFormat="1" x14ac:dyDescent="0.15">
      <c r="B179" s="74"/>
      <c r="C179" s="24"/>
      <c r="E179" s="23"/>
      <c r="F179" s="24"/>
      <c r="G179" s="24"/>
      <c r="H179" s="24"/>
      <c r="I179" s="23"/>
      <c r="J179" s="24"/>
      <c r="K179" s="24"/>
      <c r="L179" s="24"/>
      <c r="M179" s="52"/>
    </row>
    <row r="180" spans="2:13" s="25" customFormat="1" x14ac:dyDescent="0.15">
      <c r="B180" s="74"/>
      <c r="C180" s="24"/>
      <c r="E180" s="23"/>
      <c r="F180" s="24"/>
      <c r="G180" s="24"/>
      <c r="H180" s="24"/>
      <c r="I180" s="23"/>
      <c r="J180" s="24"/>
      <c r="K180" s="24"/>
      <c r="L180" s="24"/>
      <c r="M180" s="52"/>
    </row>
    <row r="181" spans="2:13" s="25" customFormat="1" x14ac:dyDescent="0.15">
      <c r="B181" s="74"/>
      <c r="C181" s="24"/>
      <c r="E181" s="23"/>
      <c r="F181" s="24"/>
      <c r="G181" s="24"/>
      <c r="H181" s="24"/>
      <c r="I181" s="23"/>
      <c r="J181" s="24"/>
      <c r="K181" s="24"/>
      <c r="L181" s="24"/>
      <c r="M181" s="52"/>
    </row>
    <row r="182" spans="2:13" s="25" customFormat="1" x14ac:dyDescent="0.15">
      <c r="B182" s="74"/>
      <c r="C182" s="24"/>
      <c r="E182" s="23"/>
      <c r="F182" s="24"/>
      <c r="G182" s="24"/>
      <c r="H182" s="24"/>
      <c r="I182" s="23"/>
      <c r="J182" s="24"/>
      <c r="K182" s="24"/>
      <c r="L182" s="24"/>
      <c r="M182" s="52"/>
    </row>
    <row r="183" spans="2:13" s="25" customFormat="1" x14ac:dyDescent="0.15">
      <c r="B183" s="74"/>
      <c r="C183" s="24"/>
      <c r="E183" s="23"/>
      <c r="F183" s="24"/>
      <c r="G183" s="24"/>
      <c r="H183" s="24"/>
      <c r="I183" s="23"/>
      <c r="J183" s="24"/>
      <c r="K183" s="24"/>
      <c r="L183" s="24"/>
      <c r="M183" s="52"/>
    </row>
    <row r="184" spans="2:13" s="25" customFormat="1" x14ac:dyDescent="0.15">
      <c r="B184" s="74"/>
      <c r="C184" s="24"/>
      <c r="E184" s="23"/>
      <c r="F184" s="24"/>
      <c r="G184" s="24"/>
      <c r="H184" s="24"/>
      <c r="I184" s="23"/>
      <c r="J184" s="24"/>
      <c r="K184" s="24"/>
      <c r="L184" s="24"/>
      <c r="M184" s="52"/>
    </row>
    <row r="185" spans="2:13" s="25" customFormat="1" x14ac:dyDescent="0.15">
      <c r="B185" s="74"/>
      <c r="C185" s="24"/>
      <c r="E185" s="23"/>
      <c r="F185" s="24"/>
      <c r="G185" s="24"/>
      <c r="H185" s="24"/>
      <c r="I185" s="23"/>
      <c r="J185" s="24"/>
      <c r="K185" s="24"/>
      <c r="L185" s="24"/>
      <c r="M185" s="52"/>
    </row>
    <row r="186" spans="2:13" s="25" customFormat="1" x14ac:dyDescent="0.15">
      <c r="B186" s="74"/>
      <c r="C186" s="24"/>
      <c r="E186" s="23"/>
      <c r="F186" s="24"/>
      <c r="G186" s="24"/>
      <c r="H186" s="24"/>
      <c r="I186" s="23"/>
      <c r="J186" s="24"/>
      <c r="K186" s="24"/>
      <c r="L186" s="24"/>
      <c r="M186" s="52"/>
    </row>
    <row r="187" spans="2:13" s="25" customFormat="1" x14ac:dyDescent="0.15">
      <c r="B187" s="74"/>
      <c r="C187" s="24"/>
      <c r="E187" s="23"/>
      <c r="F187" s="24"/>
      <c r="G187" s="24"/>
      <c r="H187" s="24"/>
      <c r="I187" s="23"/>
      <c r="J187" s="24"/>
      <c r="K187" s="24"/>
      <c r="L187" s="24"/>
      <c r="M187" s="52"/>
    </row>
    <row r="188" spans="2:13" s="25" customFormat="1" x14ac:dyDescent="0.15">
      <c r="B188" s="74"/>
      <c r="C188" s="24"/>
      <c r="E188" s="23"/>
      <c r="F188" s="24"/>
      <c r="G188" s="24"/>
      <c r="H188" s="24"/>
      <c r="I188" s="23"/>
      <c r="J188" s="24"/>
      <c r="K188" s="24"/>
      <c r="L188" s="24"/>
      <c r="M188" s="52"/>
    </row>
    <row r="189" spans="2:13" s="25" customFormat="1" x14ac:dyDescent="0.15">
      <c r="B189" s="74"/>
      <c r="C189" s="24"/>
      <c r="E189" s="23"/>
      <c r="F189" s="24"/>
      <c r="G189" s="24"/>
      <c r="H189" s="24"/>
      <c r="I189" s="23"/>
      <c r="J189" s="24"/>
      <c r="K189" s="24"/>
      <c r="L189" s="24"/>
      <c r="M189" s="52"/>
    </row>
    <row r="190" spans="2:13" s="25" customFormat="1" x14ac:dyDescent="0.15">
      <c r="B190" s="74"/>
      <c r="C190" s="24"/>
      <c r="E190" s="23"/>
      <c r="F190" s="24"/>
      <c r="G190" s="24"/>
      <c r="H190" s="24"/>
      <c r="I190" s="23"/>
      <c r="J190" s="24"/>
      <c r="K190" s="24"/>
      <c r="L190" s="24"/>
      <c r="M190" s="52"/>
    </row>
    <row r="191" spans="2:13" s="25" customFormat="1" x14ac:dyDescent="0.15">
      <c r="B191" s="74"/>
      <c r="C191" s="24"/>
      <c r="E191" s="23"/>
      <c r="F191" s="24"/>
      <c r="G191" s="24"/>
      <c r="H191" s="24"/>
      <c r="I191" s="23"/>
      <c r="J191" s="24"/>
      <c r="K191" s="24"/>
      <c r="L191" s="24"/>
      <c r="M191" s="52"/>
    </row>
    <row r="192" spans="2:13" s="25" customFormat="1" x14ac:dyDescent="0.15">
      <c r="B192" s="74"/>
      <c r="C192" s="24"/>
      <c r="E192" s="23"/>
      <c r="F192" s="24"/>
      <c r="G192" s="24"/>
      <c r="H192" s="24"/>
      <c r="I192" s="23"/>
      <c r="J192" s="24"/>
      <c r="K192" s="24"/>
      <c r="L192" s="24"/>
      <c r="M192" s="52"/>
    </row>
    <row r="193" spans="2:13" s="25" customFormat="1" x14ac:dyDescent="0.15">
      <c r="B193" s="74"/>
      <c r="C193" s="24"/>
      <c r="E193" s="23"/>
      <c r="F193" s="24"/>
      <c r="G193" s="24"/>
      <c r="H193" s="24"/>
      <c r="I193" s="23"/>
      <c r="J193" s="24"/>
      <c r="K193" s="24"/>
      <c r="L193" s="24"/>
      <c r="M193" s="52"/>
    </row>
    <row r="194" spans="2:13" s="25" customFormat="1" x14ac:dyDescent="0.15">
      <c r="B194" s="74"/>
      <c r="C194" s="24"/>
      <c r="E194" s="23"/>
      <c r="F194" s="24"/>
      <c r="G194" s="24"/>
      <c r="H194" s="24"/>
      <c r="I194" s="23"/>
      <c r="J194" s="24"/>
      <c r="K194" s="24"/>
      <c r="L194" s="24"/>
      <c r="M194" s="52"/>
    </row>
    <row r="195" spans="2:13" s="25" customFormat="1" x14ac:dyDescent="0.15">
      <c r="B195" s="74"/>
      <c r="C195" s="24"/>
      <c r="E195" s="23"/>
      <c r="F195" s="24"/>
      <c r="G195" s="24"/>
      <c r="H195" s="24"/>
      <c r="I195" s="23"/>
      <c r="J195" s="24"/>
      <c r="K195" s="24"/>
      <c r="L195" s="24"/>
      <c r="M195" s="52"/>
    </row>
    <row r="196" spans="2:13" s="25" customFormat="1" x14ac:dyDescent="0.15">
      <c r="B196" s="74"/>
      <c r="C196" s="24"/>
      <c r="E196" s="23"/>
      <c r="F196" s="24"/>
      <c r="G196" s="24"/>
      <c r="H196" s="24"/>
      <c r="I196" s="23"/>
      <c r="J196" s="24"/>
      <c r="K196" s="24"/>
      <c r="L196" s="24"/>
      <c r="M196" s="52"/>
    </row>
    <row r="197" spans="2:13" s="25" customFormat="1" x14ac:dyDescent="0.15">
      <c r="B197" s="74"/>
      <c r="C197" s="24"/>
      <c r="E197" s="23"/>
      <c r="F197" s="24"/>
      <c r="G197" s="24"/>
      <c r="H197" s="24"/>
      <c r="I197" s="23"/>
      <c r="J197" s="24"/>
      <c r="K197" s="24"/>
      <c r="L197" s="24"/>
      <c r="M197" s="52"/>
    </row>
    <row r="198" spans="2:13" s="25" customFormat="1" x14ac:dyDescent="0.15">
      <c r="B198" s="74"/>
      <c r="C198" s="24"/>
      <c r="E198" s="23"/>
      <c r="F198" s="24"/>
      <c r="G198" s="24"/>
      <c r="H198" s="24"/>
      <c r="I198" s="23"/>
      <c r="J198" s="24"/>
      <c r="K198" s="24"/>
      <c r="L198" s="24"/>
      <c r="M198" s="52"/>
    </row>
    <row r="199" spans="2:13" s="25" customFormat="1" x14ac:dyDescent="0.15">
      <c r="B199" s="74"/>
      <c r="C199" s="24"/>
      <c r="E199" s="23"/>
      <c r="F199" s="24"/>
      <c r="G199" s="24"/>
      <c r="H199" s="24"/>
      <c r="I199" s="23"/>
      <c r="J199" s="24"/>
      <c r="K199" s="24"/>
      <c r="L199" s="24"/>
      <c r="M199" s="52"/>
    </row>
    <row r="200" spans="2:13" s="25" customFormat="1" x14ac:dyDescent="0.15">
      <c r="B200" s="74"/>
      <c r="C200" s="24"/>
      <c r="E200" s="23"/>
      <c r="F200" s="24"/>
      <c r="G200" s="24"/>
      <c r="H200" s="24"/>
      <c r="I200" s="23"/>
      <c r="J200" s="24"/>
      <c r="K200" s="24"/>
      <c r="L200" s="24"/>
      <c r="M200" s="52"/>
    </row>
    <row r="201" spans="2:13" s="25" customFormat="1" x14ac:dyDescent="0.15">
      <c r="B201" s="74"/>
      <c r="C201" s="24"/>
      <c r="E201" s="23"/>
      <c r="F201" s="24"/>
      <c r="G201" s="24"/>
      <c r="H201" s="24"/>
      <c r="I201" s="23"/>
      <c r="J201" s="24"/>
      <c r="K201" s="24"/>
      <c r="L201" s="24"/>
      <c r="M201" s="52"/>
    </row>
    <row r="202" spans="2:13" s="25" customFormat="1" x14ac:dyDescent="0.15">
      <c r="B202" s="74"/>
      <c r="C202" s="24"/>
      <c r="E202" s="23"/>
      <c r="F202" s="24"/>
      <c r="G202" s="24"/>
      <c r="H202" s="24"/>
      <c r="I202" s="23"/>
      <c r="J202" s="24"/>
      <c r="K202" s="24"/>
      <c r="L202" s="24"/>
      <c r="M202" s="52"/>
    </row>
    <row r="203" spans="2:13" s="25" customFormat="1" x14ac:dyDescent="0.15">
      <c r="B203" s="74"/>
      <c r="C203" s="24"/>
      <c r="E203" s="23"/>
      <c r="F203" s="24"/>
      <c r="G203" s="24"/>
      <c r="H203" s="24"/>
      <c r="I203" s="23"/>
      <c r="J203" s="24"/>
      <c r="K203" s="24"/>
      <c r="L203" s="24"/>
      <c r="M203" s="52"/>
    </row>
    <row r="204" spans="2:13" s="25" customFormat="1" x14ac:dyDescent="0.15">
      <c r="B204" s="74"/>
      <c r="C204" s="24"/>
      <c r="E204" s="23"/>
      <c r="F204" s="24"/>
      <c r="G204" s="24"/>
      <c r="H204" s="24"/>
      <c r="I204" s="23"/>
      <c r="J204" s="24"/>
      <c r="K204" s="24"/>
      <c r="L204" s="24"/>
      <c r="M204" s="52"/>
    </row>
    <row r="205" spans="2:13" s="25" customFormat="1" x14ac:dyDescent="0.15">
      <c r="B205" s="74"/>
      <c r="C205" s="24"/>
      <c r="E205" s="23"/>
      <c r="F205" s="24"/>
      <c r="G205" s="24"/>
      <c r="H205" s="24"/>
      <c r="I205" s="23"/>
      <c r="J205" s="24"/>
      <c r="K205" s="24"/>
      <c r="L205" s="24"/>
      <c r="M205" s="52"/>
    </row>
    <row r="206" spans="2:13" s="25" customFormat="1" x14ac:dyDescent="0.15">
      <c r="B206" s="74"/>
      <c r="C206" s="24"/>
      <c r="E206" s="23"/>
      <c r="F206" s="24"/>
      <c r="G206" s="24"/>
      <c r="H206" s="24"/>
      <c r="I206" s="23"/>
      <c r="J206" s="24"/>
      <c r="K206" s="24"/>
      <c r="L206" s="24"/>
      <c r="M206" s="52"/>
    </row>
    <row r="207" spans="2:13" s="25" customFormat="1" x14ac:dyDescent="0.15">
      <c r="B207" s="74"/>
      <c r="C207" s="24"/>
      <c r="E207" s="23"/>
      <c r="F207" s="24"/>
      <c r="G207" s="24"/>
      <c r="H207" s="24"/>
      <c r="I207" s="23"/>
      <c r="J207" s="24"/>
      <c r="K207" s="24"/>
      <c r="L207" s="24"/>
      <c r="M207" s="52"/>
    </row>
    <row r="208" spans="2:13" s="25" customFormat="1" x14ac:dyDescent="0.15">
      <c r="B208" s="74"/>
      <c r="C208" s="24"/>
      <c r="E208" s="23"/>
      <c r="F208" s="24"/>
      <c r="G208" s="24"/>
      <c r="H208" s="24"/>
      <c r="I208" s="23"/>
      <c r="J208" s="24"/>
      <c r="K208" s="24"/>
      <c r="L208" s="24"/>
      <c r="M208" s="52"/>
    </row>
    <row r="209" spans="2:13" s="25" customFormat="1" x14ac:dyDescent="0.15">
      <c r="B209" s="74"/>
      <c r="C209" s="24"/>
      <c r="E209" s="23"/>
      <c r="F209" s="24"/>
      <c r="G209" s="24"/>
      <c r="H209" s="24"/>
      <c r="I209" s="23"/>
      <c r="J209" s="24"/>
      <c r="K209" s="24"/>
      <c r="L209" s="24"/>
      <c r="M209" s="52"/>
    </row>
    <row r="210" spans="2:13" s="25" customFormat="1" x14ac:dyDescent="0.15">
      <c r="B210" s="74"/>
      <c r="C210" s="24"/>
      <c r="E210" s="23"/>
      <c r="F210" s="24"/>
      <c r="G210" s="24"/>
      <c r="H210" s="24"/>
      <c r="I210" s="23"/>
      <c r="J210" s="24"/>
      <c r="K210" s="24"/>
      <c r="L210" s="24"/>
      <c r="M210" s="52"/>
    </row>
    <row r="211" spans="2:13" s="25" customFormat="1" x14ac:dyDescent="0.15">
      <c r="B211" s="74"/>
      <c r="C211" s="24"/>
      <c r="E211" s="23"/>
      <c r="F211" s="24"/>
      <c r="G211" s="24"/>
      <c r="H211" s="24"/>
      <c r="I211" s="23"/>
      <c r="J211" s="24"/>
      <c r="K211" s="24"/>
      <c r="L211" s="24"/>
      <c r="M211" s="52"/>
    </row>
    <row r="212" spans="2:13" s="25" customFormat="1" x14ac:dyDescent="0.15">
      <c r="B212" s="74"/>
      <c r="C212" s="24"/>
      <c r="E212" s="23"/>
      <c r="F212" s="24"/>
      <c r="G212" s="24"/>
      <c r="H212" s="24"/>
      <c r="I212" s="23"/>
      <c r="J212" s="24"/>
      <c r="K212" s="24"/>
      <c r="L212" s="24"/>
      <c r="M212" s="52"/>
    </row>
    <row r="213" spans="2:13" s="25" customFormat="1" x14ac:dyDescent="0.15">
      <c r="B213" s="74"/>
      <c r="C213" s="24"/>
      <c r="E213" s="23"/>
      <c r="F213" s="24"/>
      <c r="G213" s="24"/>
      <c r="H213" s="24"/>
      <c r="I213" s="23"/>
      <c r="J213" s="24"/>
      <c r="K213" s="24"/>
      <c r="L213" s="24"/>
      <c r="M213" s="52"/>
    </row>
    <row r="214" spans="2:13" s="25" customFormat="1" x14ac:dyDescent="0.15">
      <c r="B214" s="74"/>
      <c r="C214" s="24"/>
      <c r="E214" s="23"/>
      <c r="F214" s="24"/>
      <c r="G214" s="24"/>
      <c r="H214" s="24"/>
      <c r="I214" s="23"/>
      <c r="J214" s="24"/>
      <c r="K214" s="24"/>
      <c r="L214" s="24"/>
      <c r="M214" s="52"/>
    </row>
    <row r="215" spans="2:13" s="25" customFormat="1" x14ac:dyDescent="0.15">
      <c r="B215" s="74"/>
      <c r="C215" s="24"/>
      <c r="E215" s="23"/>
      <c r="F215" s="24"/>
      <c r="G215" s="24"/>
      <c r="H215" s="24"/>
      <c r="I215" s="23"/>
      <c r="J215" s="24"/>
      <c r="K215" s="24"/>
      <c r="L215" s="24"/>
      <c r="M215" s="52"/>
    </row>
    <row r="216" spans="2:13" s="25" customFormat="1" x14ac:dyDescent="0.15">
      <c r="B216" s="74"/>
      <c r="C216" s="24"/>
      <c r="E216" s="23"/>
      <c r="F216" s="24"/>
      <c r="G216" s="24"/>
      <c r="H216" s="24"/>
      <c r="I216" s="23"/>
      <c r="J216" s="24"/>
      <c r="K216" s="24"/>
      <c r="L216" s="24"/>
      <c r="M216" s="52"/>
    </row>
    <row r="217" spans="2:13" s="25" customFormat="1" x14ac:dyDescent="0.15">
      <c r="B217" s="74"/>
      <c r="C217" s="24"/>
      <c r="E217" s="23"/>
      <c r="F217" s="24"/>
      <c r="G217" s="24"/>
      <c r="H217" s="24"/>
      <c r="I217" s="23"/>
      <c r="J217" s="24"/>
      <c r="K217" s="24"/>
      <c r="L217" s="24"/>
      <c r="M217" s="52"/>
    </row>
    <row r="218" spans="2:13" s="25" customFormat="1" x14ac:dyDescent="0.15">
      <c r="B218" s="74"/>
      <c r="C218" s="24"/>
      <c r="E218" s="23"/>
      <c r="F218" s="24"/>
      <c r="G218" s="24"/>
      <c r="H218" s="24"/>
      <c r="I218" s="23"/>
      <c r="J218" s="24"/>
      <c r="K218" s="24"/>
      <c r="L218" s="24"/>
      <c r="M218" s="52"/>
    </row>
    <row r="219" spans="2:13" s="25" customFormat="1" x14ac:dyDescent="0.15">
      <c r="B219" s="74"/>
      <c r="C219" s="24"/>
      <c r="E219" s="23"/>
      <c r="F219" s="24"/>
      <c r="G219" s="24"/>
      <c r="H219" s="24"/>
      <c r="I219" s="23"/>
      <c r="J219" s="24"/>
      <c r="K219" s="24"/>
      <c r="L219" s="24"/>
      <c r="M219" s="52"/>
    </row>
    <row r="220" spans="2:13" s="25" customFormat="1" x14ac:dyDescent="0.15">
      <c r="B220" s="74"/>
      <c r="C220" s="24"/>
      <c r="E220" s="23"/>
      <c r="F220" s="24"/>
      <c r="G220" s="24"/>
      <c r="H220" s="24"/>
      <c r="I220" s="23"/>
      <c r="J220" s="24"/>
      <c r="K220" s="24"/>
      <c r="L220" s="24"/>
      <c r="M220" s="52"/>
    </row>
    <row r="221" spans="2:13" s="25" customFormat="1" x14ac:dyDescent="0.15">
      <c r="B221" s="74"/>
      <c r="C221" s="24"/>
      <c r="E221" s="23"/>
      <c r="F221" s="24"/>
      <c r="G221" s="24"/>
      <c r="H221" s="24"/>
      <c r="I221" s="23"/>
      <c r="J221" s="24"/>
      <c r="K221" s="24"/>
      <c r="L221" s="24"/>
      <c r="M221" s="52"/>
    </row>
    <row r="222" spans="2:13" s="25" customFormat="1" x14ac:dyDescent="0.15">
      <c r="B222" s="74"/>
      <c r="C222" s="24"/>
      <c r="E222" s="23"/>
      <c r="F222" s="24"/>
      <c r="G222" s="24"/>
      <c r="H222" s="24"/>
      <c r="I222" s="23"/>
      <c r="J222" s="24"/>
      <c r="K222" s="24"/>
      <c r="L222" s="24"/>
      <c r="M222" s="52"/>
    </row>
    <row r="223" spans="2:13" s="25" customFormat="1" x14ac:dyDescent="0.15">
      <c r="B223" s="74"/>
      <c r="C223" s="24"/>
      <c r="E223" s="23"/>
      <c r="F223" s="24"/>
      <c r="G223" s="24"/>
      <c r="H223" s="24"/>
      <c r="I223" s="23"/>
      <c r="J223" s="24"/>
      <c r="K223" s="24"/>
      <c r="L223" s="24"/>
      <c r="M223" s="52"/>
    </row>
    <row r="224" spans="2:13" s="25" customFormat="1" x14ac:dyDescent="0.15">
      <c r="B224" s="74"/>
      <c r="C224" s="24"/>
      <c r="E224" s="23"/>
      <c r="F224" s="24"/>
      <c r="G224" s="24"/>
      <c r="H224" s="24"/>
      <c r="I224" s="23"/>
      <c r="J224" s="24"/>
      <c r="K224" s="24"/>
      <c r="L224" s="24"/>
      <c r="M224" s="52"/>
    </row>
    <row r="225" spans="2:13" s="25" customFormat="1" x14ac:dyDescent="0.15">
      <c r="B225" s="74"/>
      <c r="C225" s="24"/>
      <c r="E225" s="23"/>
      <c r="F225" s="24"/>
      <c r="G225" s="24"/>
      <c r="H225" s="24"/>
      <c r="I225" s="23"/>
      <c r="J225" s="24"/>
      <c r="K225" s="24"/>
      <c r="L225" s="24"/>
      <c r="M225" s="52"/>
    </row>
    <row r="226" spans="2:13" s="25" customFormat="1" x14ac:dyDescent="0.15">
      <c r="B226" s="74"/>
      <c r="C226" s="24"/>
      <c r="E226" s="23"/>
      <c r="F226" s="24"/>
      <c r="G226" s="24"/>
      <c r="H226" s="24"/>
      <c r="I226" s="23"/>
      <c r="J226" s="24"/>
      <c r="K226" s="24"/>
      <c r="L226" s="24"/>
      <c r="M226" s="52"/>
    </row>
    <row r="227" spans="2:13" s="25" customFormat="1" x14ac:dyDescent="0.15">
      <c r="B227" s="74"/>
      <c r="C227" s="24"/>
      <c r="E227" s="23"/>
      <c r="F227" s="24"/>
      <c r="G227" s="24"/>
      <c r="H227" s="24"/>
      <c r="I227" s="23"/>
      <c r="J227" s="24"/>
      <c r="K227" s="24"/>
      <c r="L227" s="24"/>
      <c r="M227" s="52"/>
    </row>
    <row r="228" spans="2:13" s="25" customFormat="1" x14ac:dyDescent="0.15">
      <c r="B228" s="74"/>
      <c r="C228" s="24"/>
      <c r="E228" s="23"/>
      <c r="F228" s="24"/>
      <c r="G228" s="24"/>
      <c r="H228" s="24"/>
      <c r="I228" s="23"/>
      <c r="J228" s="24"/>
      <c r="K228" s="24"/>
      <c r="L228" s="24"/>
      <c r="M228" s="52"/>
    </row>
    <row r="229" spans="2:13" s="25" customFormat="1" x14ac:dyDescent="0.15">
      <c r="B229" s="74"/>
      <c r="C229" s="24"/>
      <c r="E229" s="23"/>
      <c r="F229" s="24"/>
      <c r="G229" s="24"/>
      <c r="H229" s="24"/>
      <c r="I229" s="23"/>
      <c r="J229" s="24"/>
      <c r="K229" s="24"/>
      <c r="L229" s="24"/>
      <c r="M229" s="52"/>
    </row>
    <row r="230" spans="2:13" s="25" customFormat="1" x14ac:dyDescent="0.15">
      <c r="B230" s="74"/>
      <c r="C230" s="24"/>
      <c r="E230" s="23"/>
      <c r="F230" s="24"/>
      <c r="G230" s="24"/>
      <c r="H230" s="24"/>
      <c r="I230" s="23"/>
      <c r="J230" s="24"/>
      <c r="K230" s="24"/>
      <c r="L230" s="24"/>
      <c r="M230" s="52"/>
    </row>
    <row r="231" spans="2:13" s="25" customFormat="1" x14ac:dyDescent="0.15">
      <c r="B231" s="74"/>
      <c r="C231" s="24"/>
      <c r="E231" s="23"/>
      <c r="F231" s="24"/>
      <c r="G231" s="24"/>
      <c r="H231" s="24"/>
      <c r="I231" s="23"/>
      <c r="J231" s="24"/>
      <c r="K231" s="24"/>
      <c r="L231" s="24"/>
      <c r="M231" s="52"/>
    </row>
    <row r="232" spans="2:13" s="25" customFormat="1" x14ac:dyDescent="0.15">
      <c r="B232" s="74"/>
      <c r="C232" s="24"/>
      <c r="E232" s="23"/>
      <c r="F232" s="24"/>
      <c r="G232" s="24"/>
      <c r="H232" s="24"/>
      <c r="I232" s="23"/>
      <c r="J232" s="24"/>
      <c r="K232" s="24"/>
      <c r="L232" s="24"/>
      <c r="M232" s="52"/>
    </row>
    <row r="233" spans="2:13" s="25" customFormat="1" x14ac:dyDescent="0.15">
      <c r="B233" s="74"/>
      <c r="C233" s="24"/>
      <c r="E233" s="23"/>
      <c r="F233" s="24"/>
      <c r="G233" s="24"/>
      <c r="H233" s="24"/>
      <c r="I233" s="23"/>
      <c r="J233" s="24"/>
      <c r="K233" s="24"/>
      <c r="L233" s="24"/>
      <c r="M233" s="52"/>
    </row>
    <row r="234" spans="2:13" s="25" customFormat="1" x14ac:dyDescent="0.15">
      <c r="B234" s="74"/>
      <c r="C234" s="24"/>
      <c r="E234" s="23"/>
      <c r="F234" s="24"/>
      <c r="G234" s="24"/>
      <c r="H234" s="24"/>
      <c r="I234" s="23"/>
      <c r="J234" s="24"/>
      <c r="K234" s="24"/>
      <c r="L234" s="24"/>
      <c r="M234" s="52"/>
    </row>
    <row r="235" spans="2:13" s="25" customFormat="1" x14ac:dyDescent="0.15">
      <c r="B235" s="74"/>
      <c r="C235" s="24"/>
      <c r="E235" s="23"/>
      <c r="F235" s="24"/>
      <c r="G235" s="24"/>
      <c r="H235" s="24"/>
      <c r="I235" s="23"/>
      <c r="J235" s="24"/>
      <c r="K235" s="24"/>
      <c r="L235" s="24"/>
      <c r="M235" s="52"/>
    </row>
    <row r="236" spans="2:13" s="25" customFormat="1" x14ac:dyDescent="0.15">
      <c r="B236" s="74"/>
      <c r="C236" s="24"/>
      <c r="E236" s="23"/>
      <c r="F236" s="24"/>
      <c r="G236" s="24"/>
      <c r="H236" s="24"/>
      <c r="I236" s="23"/>
      <c r="J236" s="24"/>
      <c r="K236" s="24"/>
      <c r="L236" s="24"/>
      <c r="M236" s="52"/>
    </row>
    <row r="237" spans="2:13" s="25" customFormat="1" x14ac:dyDescent="0.15">
      <c r="B237" s="74"/>
      <c r="C237" s="24"/>
      <c r="E237" s="23"/>
      <c r="F237" s="24"/>
      <c r="G237" s="24"/>
      <c r="H237" s="24"/>
      <c r="I237" s="23"/>
      <c r="J237" s="24"/>
      <c r="K237" s="24"/>
      <c r="L237" s="24"/>
      <c r="M237" s="52"/>
    </row>
    <row r="238" spans="2:13" s="25" customFormat="1" x14ac:dyDescent="0.15">
      <c r="B238" s="74"/>
      <c r="C238" s="24"/>
      <c r="E238" s="23"/>
      <c r="F238" s="24"/>
      <c r="G238" s="24"/>
      <c r="H238" s="24"/>
      <c r="I238" s="23"/>
      <c r="J238" s="24"/>
      <c r="K238" s="24"/>
      <c r="L238" s="24"/>
      <c r="M238" s="52"/>
    </row>
    <row r="239" spans="2:13" s="25" customFormat="1" x14ac:dyDescent="0.15">
      <c r="B239" s="74"/>
      <c r="C239" s="24"/>
      <c r="E239" s="23"/>
      <c r="F239" s="24"/>
      <c r="G239" s="24"/>
      <c r="H239" s="24"/>
      <c r="I239" s="23"/>
      <c r="J239" s="24"/>
      <c r="K239" s="24"/>
      <c r="L239" s="24"/>
      <c r="M239" s="52"/>
    </row>
    <row r="240" spans="2:13" s="25" customFormat="1" x14ac:dyDescent="0.15">
      <c r="B240" s="74"/>
      <c r="C240" s="24"/>
      <c r="E240" s="23"/>
      <c r="F240" s="24"/>
      <c r="G240" s="24"/>
      <c r="H240" s="24"/>
      <c r="I240" s="23"/>
      <c r="J240" s="24"/>
      <c r="K240" s="24"/>
      <c r="L240" s="24"/>
      <c r="M240" s="52"/>
    </row>
    <row r="241" spans="2:13" s="25" customFormat="1" x14ac:dyDescent="0.15">
      <c r="B241" s="74"/>
      <c r="C241" s="24"/>
      <c r="E241" s="23"/>
      <c r="F241" s="24"/>
      <c r="G241" s="24"/>
      <c r="H241" s="24"/>
      <c r="I241" s="23"/>
      <c r="J241" s="24"/>
      <c r="K241" s="24"/>
      <c r="L241" s="24"/>
      <c r="M241" s="52"/>
    </row>
    <row r="242" spans="2:13" s="25" customFormat="1" x14ac:dyDescent="0.15">
      <c r="B242" s="74"/>
      <c r="C242" s="24"/>
      <c r="E242" s="23"/>
      <c r="F242" s="24"/>
      <c r="G242" s="24"/>
      <c r="H242" s="24"/>
      <c r="I242" s="23"/>
      <c r="J242" s="24"/>
      <c r="K242" s="24"/>
      <c r="L242" s="24"/>
      <c r="M242" s="52"/>
    </row>
    <row r="243" spans="2:13" s="25" customFormat="1" x14ac:dyDescent="0.15">
      <c r="B243" s="74"/>
      <c r="C243" s="24"/>
      <c r="E243" s="23"/>
      <c r="F243" s="24"/>
      <c r="G243" s="24"/>
      <c r="H243" s="24"/>
      <c r="I243" s="23"/>
      <c r="J243" s="24"/>
      <c r="K243" s="24"/>
      <c r="L243" s="24"/>
      <c r="M243" s="52"/>
    </row>
    <row r="244" spans="2:13" s="25" customFormat="1" x14ac:dyDescent="0.15">
      <c r="B244" s="74"/>
      <c r="C244" s="24"/>
      <c r="E244" s="23"/>
      <c r="F244" s="24"/>
      <c r="G244" s="24"/>
      <c r="H244" s="24"/>
      <c r="I244" s="23"/>
      <c r="J244" s="24"/>
      <c r="K244" s="24"/>
      <c r="L244" s="24"/>
      <c r="M244" s="52"/>
    </row>
    <row r="245" spans="2:13" s="25" customFormat="1" x14ac:dyDescent="0.15">
      <c r="B245" s="74"/>
      <c r="C245" s="24"/>
      <c r="E245" s="23"/>
      <c r="F245" s="24"/>
      <c r="G245" s="24"/>
      <c r="H245" s="24"/>
      <c r="I245" s="23"/>
      <c r="J245" s="24"/>
      <c r="K245" s="24"/>
      <c r="L245" s="24"/>
      <c r="M245" s="52"/>
    </row>
    <row r="246" spans="2:13" s="25" customFormat="1" x14ac:dyDescent="0.15">
      <c r="B246" s="74"/>
      <c r="C246" s="24"/>
      <c r="E246" s="23"/>
      <c r="F246" s="24"/>
      <c r="G246" s="24"/>
      <c r="H246" s="24"/>
      <c r="I246" s="23"/>
      <c r="J246" s="24"/>
      <c r="K246" s="24"/>
      <c r="L246" s="24"/>
      <c r="M246" s="52"/>
    </row>
    <row r="247" spans="2:13" s="25" customFormat="1" x14ac:dyDescent="0.15">
      <c r="B247" s="74"/>
      <c r="C247" s="24"/>
      <c r="E247" s="23"/>
      <c r="F247" s="24"/>
      <c r="G247" s="24"/>
      <c r="H247" s="24"/>
      <c r="I247" s="23"/>
      <c r="J247" s="24"/>
      <c r="K247" s="24"/>
      <c r="L247" s="24"/>
      <c r="M247" s="52"/>
    </row>
    <row r="248" spans="2:13" s="25" customFormat="1" x14ac:dyDescent="0.15">
      <c r="B248" s="74"/>
      <c r="C248" s="24"/>
      <c r="E248" s="23"/>
      <c r="F248" s="24"/>
      <c r="G248" s="24"/>
      <c r="H248" s="24"/>
      <c r="I248" s="23"/>
      <c r="J248" s="24"/>
      <c r="K248" s="24"/>
      <c r="L248" s="24"/>
      <c r="M248" s="52"/>
    </row>
    <row r="249" spans="2:13" s="25" customFormat="1" x14ac:dyDescent="0.15">
      <c r="B249" s="74"/>
      <c r="C249" s="24"/>
      <c r="E249" s="23"/>
      <c r="F249" s="24"/>
      <c r="G249" s="24"/>
      <c r="H249" s="24"/>
      <c r="I249" s="23"/>
      <c r="J249" s="24"/>
      <c r="K249" s="24"/>
      <c r="L249" s="24"/>
      <c r="M249" s="52"/>
    </row>
    <row r="250" spans="2:13" s="25" customFormat="1" x14ac:dyDescent="0.15">
      <c r="B250" s="74"/>
      <c r="C250" s="24"/>
      <c r="E250" s="23"/>
      <c r="F250" s="24"/>
      <c r="G250" s="24"/>
      <c r="H250" s="24"/>
      <c r="I250" s="23"/>
      <c r="J250" s="24"/>
      <c r="K250" s="24"/>
      <c r="L250" s="24"/>
      <c r="M250" s="52"/>
    </row>
    <row r="251" spans="2:13" s="25" customFormat="1" x14ac:dyDescent="0.15">
      <c r="B251" s="74"/>
      <c r="C251" s="24"/>
      <c r="E251" s="23"/>
      <c r="F251" s="24"/>
      <c r="G251" s="24"/>
      <c r="H251" s="24"/>
      <c r="I251" s="23"/>
      <c r="J251" s="24"/>
      <c r="K251" s="24"/>
      <c r="L251" s="24"/>
      <c r="M251" s="52"/>
    </row>
    <row r="252" spans="2:13" s="25" customFormat="1" x14ac:dyDescent="0.15">
      <c r="B252" s="74"/>
      <c r="C252" s="24"/>
      <c r="E252" s="23"/>
      <c r="F252" s="24"/>
      <c r="G252" s="24"/>
      <c r="H252" s="24"/>
      <c r="I252" s="23"/>
      <c r="J252" s="24"/>
      <c r="K252" s="24"/>
      <c r="L252" s="24"/>
      <c r="M252" s="52"/>
    </row>
    <row r="253" spans="2:13" s="25" customFormat="1" x14ac:dyDescent="0.15">
      <c r="B253" s="74"/>
      <c r="C253" s="24"/>
      <c r="E253" s="23"/>
      <c r="F253" s="24"/>
      <c r="G253" s="24"/>
      <c r="H253" s="24"/>
      <c r="I253" s="23"/>
      <c r="J253" s="24"/>
      <c r="K253" s="24"/>
      <c r="L253" s="24"/>
      <c r="M253" s="52"/>
    </row>
    <row r="254" spans="2:13" s="25" customFormat="1" x14ac:dyDescent="0.15">
      <c r="B254" s="74"/>
      <c r="C254" s="24"/>
      <c r="E254" s="23"/>
      <c r="F254" s="24"/>
      <c r="G254" s="24"/>
      <c r="H254" s="24"/>
      <c r="I254" s="23"/>
      <c r="J254" s="24"/>
      <c r="K254" s="24"/>
      <c r="L254" s="24"/>
      <c r="M254" s="52"/>
    </row>
    <row r="255" spans="2:13" s="25" customFormat="1" x14ac:dyDescent="0.15">
      <c r="B255" s="74"/>
      <c r="C255" s="24"/>
      <c r="E255" s="23"/>
      <c r="F255" s="24"/>
      <c r="G255" s="24"/>
      <c r="H255" s="24"/>
      <c r="I255" s="23"/>
      <c r="J255" s="24"/>
      <c r="K255" s="24"/>
      <c r="L255" s="24"/>
      <c r="M255" s="52"/>
    </row>
    <row r="256" spans="2:13" s="25" customFormat="1" x14ac:dyDescent="0.15">
      <c r="B256" s="74"/>
      <c r="C256" s="24"/>
      <c r="E256" s="23"/>
      <c r="F256" s="24"/>
      <c r="G256" s="24"/>
      <c r="H256" s="24"/>
      <c r="I256" s="23"/>
      <c r="J256" s="24"/>
      <c r="K256" s="24"/>
      <c r="L256" s="24"/>
      <c r="M256" s="52"/>
    </row>
    <row r="257" spans="2:13" s="25" customFormat="1" x14ac:dyDescent="0.15">
      <c r="B257" s="74"/>
      <c r="C257" s="24"/>
      <c r="E257" s="23"/>
      <c r="F257" s="24"/>
      <c r="G257" s="24"/>
      <c r="H257" s="24"/>
      <c r="I257" s="23"/>
      <c r="J257" s="24"/>
      <c r="K257" s="24"/>
      <c r="L257" s="24"/>
      <c r="M257" s="52"/>
    </row>
    <row r="258" spans="2:13" s="25" customFormat="1" x14ac:dyDescent="0.15">
      <c r="B258" s="74"/>
      <c r="C258" s="24"/>
      <c r="E258" s="23"/>
      <c r="F258" s="24"/>
      <c r="G258" s="24"/>
      <c r="H258" s="24"/>
      <c r="I258" s="23"/>
      <c r="J258" s="24"/>
      <c r="K258" s="24"/>
      <c r="L258" s="24"/>
      <c r="M258" s="52"/>
    </row>
    <row r="259" spans="2:13" s="25" customFormat="1" x14ac:dyDescent="0.15">
      <c r="B259" s="74"/>
      <c r="C259" s="24"/>
      <c r="E259" s="23"/>
      <c r="F259" s="24"/>
      <c r="G259" s="24"/>
      <c r="H259" s="24"/>
      <c r="I259" s="23"/>
      <c r="J259" s="24"/>
      <c r="K259" s="24"/>
      <c r="L259" s="24"/>
      <c r="M259" s="52"/>
    </row>
    <row r="260" spans="2:13" s="25" customFormat="1" x14ac:dyDescent="0.15">
      <c r="B260" s="74"/>
      <c r="C260" s="24"/>
      <c r="E260" s="23"/>
      <c r="F260" s="24"/>
      <c r="G260" s="24"/>
      <c r="H260" s="24"/>
      <c r="I260" s="23"/>
      <c r="J260" s="24"/>
      <c r="K260" s="24"/>
      <c r="L260" s="24"/>
      <c r="M260" s="52"/>
    </row>
    <row r="261" spans="2:13" s="25" customFormat="1" x14ac:dyDescent="0.15">
      <c r="B261" s="74"/>
      <c r="C261" s="24"/>
      <c r="E261" s="23"/>
      <c r="F261" s="24"/>
      <c r="G261" s="24"/>
      <c r="H261" s="24"/>
      <c r="I261" s="23"/>
      <c r="J261" s="24"/>
      <c r="K261" s="24"/>
      <c r="L261" s="24"/>
      <c r="M261" s="52"/>
    </row>
    <row r="262" spans="2:13" s="25" customFormat="1" x14ac:dyDescent="0.15">
      <c r="B262" s="74"/>
      <c r="C262" s="24"/>
      <c r="E262" s="23"/>
      <c r="F262" s="24"/>
      <c r="G262" s="24"/>
      <c r="H262" s="24"/>
      <c r="I262" s="23"/>
      <c r="J262" s="24"/>
      <c r="K262" s="24"/>
      <c r="L262" s="24"/>
      <c r="M262" s="52"/>
    </row>
    <row r="263" spans="2:13" s="25" customFormat="1" x14ac:dyDescent="0.15">
      <c r="B263" s="74"/>
      <c r="C263" s="24"/>
      <c r="E263" s="23"/>
      <c r="F263" s="24"/>
      <c r="G263" s="24"/>
      <c r="H263" s="24"/>
      <c r="I263" s="23"/>
      <c r="J263" s="24"/>
      <c r="K263" s="24"/>
      <c r="L263" s="24"/>
      <c r="M263" s="52"/>
    </row>
    <row r="264" spans="2:13" s="25" customFormat="1" x14ac:dyDescent="0.15">
      <c r="B264" s="74"/>
      <c r="C264" s="24"/>
      <c r="E264" s="23"/>
      <c r="F264" s="24"/>
      <c r="G264" s="24"/>
      <c r="H264" s="24"/>
      <c r="I264" s="23"/>
      <c r="J264" s="24"/>
      <c r="K264" s="24"/>
      <c r="L264" s="24"/>
      <c r="M264" s="52"/>
    </row>
    <row r="265" spans="2:13" s="25" customFormat="1" x14ac:dyDescent="0.15">
      <c r="B265" s="74"/>
      <c r="C265" s="24"/>
      <c r="E265" s="23"/>
      <c r="F265" s="24"/>
      <c r="G265" s="24"/>
      <c r="H265" s="24"/>
      <c r="I265" s="23"/>
      <c r="J265" s="24"/>
      <c r="K265" s="24"/>
      <c r="L265" s="24"/>
      <c r="M265" s="52"/>
    </row>
    <row r="266" spans="2:13" s="25" customFormat="1" x14ac:dyDescent="0.15">
      <c r="B266" s="74"/>
      <c r="C266" s="24"/>
      <c r="E266" s="23"/>
      <c r="F266" s="24"/>
      <c r="G266" s="24"/>
      <c r="H266" s="24"/>
      <c r="I266" s="23"/>
      <c r="J266" s="24"/>
      <c r="K266" s="24"/>
      <c r="L266" s="24"/>
      <c r="M266" s="52"/>
    </row>
    <row r="267" spans="2:13" s="25" customFormat="1" x14ac:dyDescent="0.15">
      <c r="B267" s="74"/>
      <c r="C267" s="24"/>
      <c r="E267" s="23"/>
      <c r="F267" s="24"/>
      <c r="G267" s="24"/>
      <c r="H267" s="24"/>
      <c r="I267" s="23"/>
      <c r="J267" s="24"/>
      <c r="K267" s="24"/>
      <c r="L267" s="24"/>
      <c r="M267" s="52"/>
    </row>
    <row r="268" spans="2:13" s="25" customFormat="1" x14ac:dyDescent="0.15">
      <c r="B268" s="74"/>
      <c r="C268" s="24"/>
      <c r="E268" s="23"/>
      <c r="F268" s="24"/>
      <c r="G268" s="24"/>
      <c r="H268" s="24"/>
      <c r="I268" s="23"/>
      <c r="J268" s="24"/>
      <c r="K268" s="24"/>
      <c r="L268" s="24"/>
      <c r="M268" s="52"/>
    </row>
    <row r="269" spans="2:13" s="25" customFormat="1" x14ac:dyDescent="0.15">
      <c r="B269" s="74"/>
      <c r="C269" s="24"/>
      <c r="E269" s="23"/>
      <c r="F269" s="24"/>
      <c r="G269" s="24"/>
      <c r="H269" s="24"/>
      <c r="I269" s="23"/>
      <c r="J269" s="24"/>
      <c r="K269" s="24"/>
      <c r="L269" s="24"/>
      <c r="M269" s="52"/>
    </row>
    <row r="270" spans="2:13" s="25" customFormat="1" x14ac:dyDescent="0.15">
      <c r="B270" s="74"/>
      <c r="C270" s="24"/>
      <c r="E270" s="23"/>
      <c r="F270" s="24"/>
      <c r="G270" s="24"/>
      <c r="H270" s="24"/>
      <c r="I270" s="23"/>
      <c r="J270" s="24"/>
      <c r="K270" s="24"/>
      <c r="L270" s="24"/>
      <c r="M270" s="52"/>
    </row>
    <row r="271" spans="2:13" s="25" customFormat="1" x14ac:dyDescent="0.15">
      <c r="B271" s="74"/>
      <c r="C271" s="24"/>
      <c r="E271" s="23"/>
      <c r="F271" s="24"/>
      <c r="G271" s="24"/>
      <c r="H271" s="24"/>
      <c r="I271" s="23"/>
      <c r="J271" s="24"/>
      <c r="K271" s="24"/>
      <c r="L271" s="24"/>
      <c r="M271" s="52"/>
    </row>
    <row r="272" spans="2:13" s="25" customFormat="1" x14ac:dyDescent="0.15">
      <c r="B272" s="74"/>
      <c r="C272" s="24"/>
      <c r="E272" s="23"/>
      <c r="F272" s="24"/>
      <c r="G272" s="24"/>
      <c r="H272" s="24"/>
      <c r="I272" s="23"/>
      <c r="J272" s="24"/>
      <c r="K272" s="24"/>
      <c r="L272" s="24"/>
      <c r="M272" s="52"/>
    </row>
    <row r="273" spans="2:13" s="25" customFormat="1" x14ac:dyDescent="0.15">
      <c r="B273" s="74"/>
      <c r="C273" s="24"/>
      <c r="E273" s="23"/>
      <c r="F273" s="24"/>
      <c r="G273" s="24"/>
      <c r="H273" s="24"/>
      <c r="I273" s="23"/>
      <c r="J273" s="24"/>
      <c r="K273" s="24"/>
      <c r="L273" s="24"/>
      <c r="M273" s="52"/>
    </row>
    <row r="274" spans="2:13" s="25" customFormat="1" x14ac:dyDescent="0.15">
      <c r="B274" s="74"/>
      <c r="C274" s="24"/>
      <c r="E274" s="23"/>
      <c r="F274" s="24"/>
      <c r="G274" s="24"/>
      <c r="H274" s="24"/>
      <c r="I274" s="23"/>
      <c r="J274" s="24"/>
      <c r="K274" s="24"/>
      <c r="L274" s="24"/>
      <c r="M274" s="52"/>
    </row>
    <row r="275" spans="2:13" s="25" customFormat="1" x14ac:dyDescent="0.15">
      <c r="B275" s="74"/>
      <c r="C275" s="24"/>
      <c r="E275" s="23"/>
      <c r="F275" s="24"/>
      <c r="G275" s="24"/>
      <c r="H275" s="24"/>
      <c r="I275" s="23"/>
      <c r="J275" s="24"/>
      <c r="K275" s="24"/>
      <c r="L275" s="24"/>
      <c r="M275" s="52"/>
    </row>
    <row r="276" spans="2:13" s="25" customFormat="1" x14ac:dyDescent="0.15">
      <c r="B276" s="74"/>
      <c r="C276" s="24"/>
      <c r="E276" s="23"/>
      <c r="F276" s="24"/>
      <c r="G276" s="24"/>
      <c r="H276" s="24"/>
      <c r="I276" s="23"/>
      <c r="J276" s="24"/>
      <c r="K276" s="24"/>
      <c r="L276" s="24"/>
      <c r="M276" s="52"/>
    </row>
    <row r="277" spans="2:13" s="25" customFormat="1" x14ac:dyDescent="0.15">
      <c r="B277" s="74"/>
      <c r="C277" s="24"/>
      <c r="E277" s="23"/>
      <c r="F277" s="24"/>
      <c r="G277" s="24"/>
      <c r="H277" s="24"/>
      <c r="I277" s="23"/>
      <c r="J277" s="24"/>
      <c r="K277" s="24"/>
      <c r="L277" s="24"/>
      <c r="M277" s="52"/>
    </row>
    <row r="278" spans="2:13" s="25" customFormat="1" x14ac:dyDescent="0.15">
      <c r="B278" s="74"/>
      <c r="C278" s="24"/>
      <c r="E278" s="23"/>
      <c r="F278" s="24"/>
      <c r="G278" s="24"/>
      <c r="H278" s="24"/>
      <c r="I278" s="23"/>
      <c r="J278" s="24"/>
      <c r="K278" s="24"/>
      <c r="L278" s="24"/>
      <c r="M278" s="52"/>
    </row>
    <row r="279" spans="2:13" s="25" customFormat="1" x14ac:dyDescent="0.15">
      <c r="B279" s="74"/>
      <c r="C279" s="24"/>
      <c r="E279" s="23"/>
      <c r="F279" s="24"/>
      <c r="G279" s="24"/>
      <c r="H279" s="24"/>
      <c r="I279" s="23"/>
      <c r="J279" s="24"/>
      <c r="K279" s="24"/>
      <c r="L279" s="24"/>
      <c r="M279" s="52"/>
    </row>
    <row r="280" spans="2:13" s="25" customFormat="1" x14ac:dyDescent="0.15">
      <c r="B280" s="74"/>
      <c r="C280" s="24"/>
      <c r="E280" s="23"/>
      <c r="F280" s="24"/>
      <c r="G280" s="24"/>
      <c r="H280" s="24"/>
      <c r="I280" s="23"/>
      <c r="J280" s="24"/>
      <c r="K280" s="24"/>
      <c r="L280" s="24"/>
      <c r="M280" s="52"/>
    </row>
    <row r="281" spans="2:13" s="25" customFormat="1" x14ac:dyDescent="0.15">
      <c r="B281" s="74"/>
      <c r="C281" s="24"/>
      <c r="E281" s="23"/>
      <c r="F281" s="24"/>
      <c r="G281" s="24"/>
      <c r="H281" s="24"/>
      <c r="I281" s="23"/>
      <c r="J281" s="24"/>
      <c r="K281" s="24"/>
      <c r="L281" s="24"/>
      <c r="M281" s="52"/>
    </row>
    <row r="282" spans="2:13" s="25" customFormat="1" x14ac:dyDescent="0.15">
      <c r="B282" s="74"/>
      <c r="C282" s="24"/>
      <c r="E282" s="23"/>
      <c r="F282" s="24"/>
      <c r="G282" s="24"/>
      <c r="H282" s="24"/>
      <c r="I282" s="23"/>
      <c r="J282" s="24"/>
      <c r="K282" s="24"/>
      <c r="L282" s="24"/>
      <c r="M282" s="52"/>
    </row>
    <row r="283" spans="2:13" s="25" customFormat="1" x14ac:dyDescent="0.15">
      <c r="B283" s="74"/>
      <c r="C283" s="24"/>
      <c r="E283" s="23"/>
      <c r="F283" s="24"/>
      <c r="G283" s="24"/>
      <c r="H283" s="24"/>
      <c r="I283" s="23"/>
      <c r="J283" s="24"/>
      <c r="K283" s="24"/>
      <c r="L283" s="24"/>
      <c r="M283" s="52"/>
    </row>
    <row r="284" spans="2:13" s="25" customFormat="1" x14ac:dyDescent="0.15">
      <c r="B284" s="74"/>
      <c r="C284" s="24"/>
      <c r="E284" s="23"/>
      <c r="F284" s="24"/>
      <c r="G284" s="24"/>
      <c r="H284" s="24"/>
      <c r="I284" s="23"/>
      <c r="J284" s="24"/>
      <c r="K284" s="24"/>
      <c r="L284" s="24"/>
      <c r="M284" s="52"/>
    </row>
    <row r="285" spans="2:13" s="25" customFormat="1" x14ac:dyDescent="0.15">
      <c r="B285" s="74"/>
      <c r="C285" s="24"/>
      <c r="E285" s="23"/>
      <c r="F285" s="24"/>
      <c r="G285" s="24"/>
      <c r="H285" s="24"/>
      <c r="I285" s="23"/>
      <c r="J285" s="24"/>
      <c r="K285" s="24"/>
      <c r="L285" s="24"/>
      <c r="M285" s="52"/>
    </row>
    <row r="286" spans="2:13" s="25" customFormat="1" x14ac:dyDescent="0.15">
      <c r="B286" s="74"/>
      <c r="C286" s="24"/>
      <c r="E286" s="23"/>
      <c r="F286" s="24"/>
      <c r="G286" s="24"/>
      <c r="H286" s="24"/>
      <c r="I286" s="23"/>
      <c r="J286" s="24"/>
      <c r="K286" s="24"/>
      <c r="L286" s="24"/>
      <c r="M286" s="52"/>
    </row>
    <row r="287" spans="2:13" s="25" customFormat="1" x14ac:dyDescent="0.15">
      <c r="B287" s="74"/>
      <c r="C287" s="24"/>
      <c r="E287" s="23"/>
      <c r="F287" s="24"/>
      <c r="G287" s="24"/>
      <c r="H287" s="24"/>
      <c r="I287" s="23"/>
      <c r="J287" s="24"/>
      <c r="K287" s="24"/>
      <c r="L287" s="24"/>
      <c r="M287" s="52"/>
    </row>
    <row r="288" spans="2:13" s="25" customFormat="1" x14ac:dyDescent="0.15">
      <c r="B288" s="74"/>
      <c r="C288" s="24"/>
      <c r="E288" s="23"/>
      <c r="F288" s="24"/>
      <c r="G288" s="24"/>
      <c r="H288" s="24"/>
      <c r="I288" s="23"/>
      <c r="J288" s="24"/>
      <c r="K288" s="24"/>
      <c r="L288" s="24"/>
      <c r="M288" s="52"/>
    </row>
    <row r="289" spans="2:13" s="25" customFormat="1" x14ac:dyDescent="0.15">
      <c r="B289" s="74"/>
      <c r="C289" s="24"/>
      <c r="E289" s="23"/>
      <c r="F289" s="24"/>
      <c r="G289" s="24"/>
      <c r="H289" s="24"/>
      <c r="I289" s="23"/>
      <c r="J289" s="24"/>
      <c r="K289" s="24"/>
      <c r="L289" s="24"/>
      <c r="M289" s="52"/>
    </row>
    <row r="290" spans="2:13" s="25" customFormat="1" x14ac:dyDescent="0.15">
      <c r="B290" s="74"/>
      <c r="C290" s="24"/>
      <c r="E290" s="23"/>
      <c r="F290" s="24"/>
      <c r="G290" s="24"/>
      <c r="H290" s="24"/>
      <c r="I290" s="23"/>
      <c r="J290" s="24"/>
      <c r="K290" s="24"/>
      <c r="L290" s="24"/>
      <c r="M290" s="52"/>
    </row>
    <row r="291" spans="2:13" s="25" customFormat="1" x14ac:dyDescent="0.15">
      <c r="B291" s="74"/>
      <c r="C291" s="24"/>
      <c r="E291" s="23"/>
      <c r="F291" s="24"/>
      <c r="G291" s="24"/>
      <c r="H291" s="24"/>
      <c r="I291" s="23"/>
      <c r="J291" s="24"/>
      <c r="K291" s="24"/>
      <c r="L291" s="24"/>
      <c r="M291" s="52"/>
    </row>
    <row r="292" spans="2:13" s="25" customFormat="1" x14ac:dyDescent="0.15">
      <c r="B292" s="74"/>
      <c r="C292" s="24"/>
      <c r="E292" s="23"/>
      <c r="F292" s="24"/>
      <c r="G292" s="24"/>
      <c r="H292" s="24"/>
      <c r="I292" s="23"/>
      <c r="J292" s="24"/>
      <c r="K292" s="24"/>
      <c r="L292" s="24"/>
      <c r="M292" s="52"/>
    </row>
    <row r="293" spans="2:13" s="25" customFormat="1" x14ac:dyDescent="0.15">
      <c r="B293" s="74"/>
      <c r="C293" s="24"/>
      <c r="E293" s="23"/>
      <c r="F293" s="24"/>
      <c r="G293" s="24"/>
      <c r="H293" s="24"/>
      <c r="I293" s="23"/>
      <c r="J293" s="24"/>
      <c r="K293" s="24"/>
      <c r="L293" s="24"/>
      <c r="M293" s="52"/>
    </row>
    <row r="294" spans="2:13" s="25" customFormat="1" x14ac:dyDescent="0.15">
      <c r="B294" s="74"/>
      <c r="C294" s="24"/>
      <c r="E294" s="23"/>
      <c r="F294" s="24"/>
      <c r="G294" s="24"/>
      <c r="H294" s="24"/>
      <c r="I294" s="23"/>
      <c r="J294" s="24"/>
      <c r="K294" s="24"/>
      <c r="L294" s="24"/>
      <c r="M294" s="52"/>
    </row>
    <row r="295" spans="2:13" s="25" customFormat="1" x14ac:dyDescent="0.15">
      <c r="B295" s="74"/>
      <c r="C295" s="24"/>
      <c r="E295" s="23"/>
      <c r="F295" s="24"/>
      <c r="G295" s="24"/>
      <c r="H295" s="24"/>
      <c r="I295" s="23"/>
      <c r="J295" s="24"/>
      <c r="K295" s="24"/>
      <c r="L295" s="24"/>
      <c r="M295" s="52"/>
    </row>
    <row r="296" spans="2:13" s="25" customFormat="1" x14ac:dyDescent="0.15">
      <c r="B296" s="74"/>
      <c r="C296" s="24"/>
      <c r="E296" s="23"/>
      <c r="F296" s="24"/>
      <c r="G296" s="24"/>
      <c r="H296" s="24"/>
      <c r="I296" s="23"/>
      <c r="J296" s="24"/>
      <c r="K296" s="24"/>
      <c r="L296" s="24"/>
      <c r="M296" s="52"/>
    </row>
    <row r="297" spans="2:13" s="25" customFormat="1" x14ac:dyDescent="0.15">
      <c r="B297" s="74"/>
      <c r="C297" s="24"/>
      <c r="E297" s="23"/>
      <c r="F297" s="24"/>
      <c r="G297" s="24"/>
      <c r="H297" s="24"/>
      <c r="I297" s="23"/>
      <c r="J297" s="24"/>
      <c r="K297" s="24"/>
      <c r="L297" s="24"/>
      <c r="M297" s="52"/>
    </row>
    <row r="298" spans="2:13" s="25" customFormat="1" x14ac:dyDescent="0.15">
      <c r="B298" s="74"/>
      <c r="C298" s="24"/>
      <c r="E298" s="23"/>
      <c r="F298" s="24"/>
      <c r="G298" s="24"/>
      <c r="H298" s="24"/>
      <c r="I298" s="23"/>
      <c r="J298" s="24"/>
      <c r="K298" s="24"/>
      <c r="L298" s="24"/>
      <c r="M298" s="52"/>
    </row>
    <row r="299" spans="2:13" s="25" customFormat="1" x14ac:dyDescent="0.15">
      <c r="B299" s="74"/>
      <c r="C299" s="24"/>
      <c r="E299" s="23"/>
      <c r="F299" s="24"/>
      <c r="G299" s="24"/>
      <c r="H299" s="24"/>
      <c r="I299" s="23"/>
      <c r="J299" s="24"/>
      <c r="K299" s="24"/>
      <c r="L299" s="24"/>
      <c r="M299" s="52"/>
    </row>
    <row r="300" spans="2:13" s="25" customFormat="1" x14ac:dyDescent="0.15">
      <c r="B300" s="74"/>
      <c r="C300" s="24"/>
      <c r="E300" s="23"/>
      <c r="F300" s="24"/>
      <c r="G300" s="24"/>
      <c r="H300" s="24"/>
      <c r="I300" s="23"/>
      <c r="J300" s="24"/>
      <c r="K300" s="24"/>
      <c r="L300" s="24"/>
      <c r="M300" s="52"/>
    </row>
    <row r="301" spans="2:13" s="25" customFormat="1" x14ac:dyDescent="0.15">
      <c r="B301" s="74"/>
      <c r="C301" s="24"/>
      <c r="E301" s="23"/>
      <c r="F301" s="24"/>
      <c r="G301" s="24"/>
      <c r="H301" s="24"/>
      <c r="I301" s="23"/>
      <c r="J301" s="24"/>
      <c r="K301" s="24"/>
      <c r="L301" s="24"/>
      <c r="M301" s="52"/>
    </row>
    <row r="302" spans="2:13" s="25" customFormat="1" x14ac:dyDescent="0.15">
      <c r="B302" s="74"/>
      <c r="C302" s="24"/>
      <c r="E302" s="23"/>
      <c r="F302" s="24"/>
      <c r="G302" s="24"/>
      <c r="H302" s="24"/>
      <c r="I302" s="23"/>
      <c r="J302" s="24"/>
      <c r="K302" s="24"/>
      <c r="L302" s="24"/>
      <c r="M302" s="52"/>
    </row>
    <row r="303" spans="2:13" s="25" customFormat="1" x14ac:dyDescent="0.15">
      <c r="B303" s="74"/>
      <c r="C303" s="24"/>
      <c r="E303" s="23"/>
      <c r="F303" s="24"/>
      <c r="G303" s="24"/>
      <c r="H303" s="24"/>
      <c r="I303" s="23"/>
      <c r="J303" s="24"/>
      <c r="K303" s="24"/>
      <c r="L303" s="24"/>
      <c r="M303" s="52"/>
    </row>
    <row r="304" spans="2:13" s="25" customFormat="1" x14ac:dyDescent="0.15">
      <c r="B304" s="74"/>
      <c r="C304" s="24"/>
      <c r="E304" s="23"/>
      <c r="F304" s="24"/>
      <c r="G304" s="24"/>
      <c r="H304" s="24"/>
      <c r="I304" s="23"/>
      <c r="J304" s="24"/>
      <c r="K304" s="24"/>
      <c r="L304" s="24"/>
      <c r="M304" s="52"/>
    </row>
    <row r="305" spans="2:13" s="25" customFormat="1" x14ac:dyDescent="0.15">
      <c r="B305" s="74"/>
      <c r="C305" s="24"/>
      <c r="E305" s="23"/>
      <c r="F305" s="24"/>
      <c r="G305" s="24"/>
      <c r="H305" s="24"/>
      <c r="I305" s="23"/>
      <c r="J305" s="24"/>
      <c r="K305" s="24"/>
      <c r="L305" s="24"/>
      <c r="M305" s="52"/>
    </row>
    <row r="306" spans="2:13" s="25" customFormat="1" x14ac:dyDescent="0.15">
      <c r="B306" s="74"/>
      <c r="C306" s="24"/>
      <c r="E306" s="23"/>
      <c r="F306" s="24"/>
      <c r="G306" s="24"/>
      <c r="H306" s="24"/>
      <c r="I306" s="23"/>
      <c r="J306" s="24"/>
      <c r="K306" s="24"/>
      <c r="L306" s="24"/>
      <c r="M306" s="52"/>
    </row>
    <row r="307" spans="2:13" s="25" customFormat="1" x14ac:dyDescent="0.15">
      <c r="B307" s="74"/>
      <c r="C307" s="24"/>
      <c r="E307" s="23"/>
      <c r="F307" s="24"/>
      <c r="G307" s="24"/>
      <c r="H307" s="24"/>
      <c r="I307" s="23"/>
      <c r="J307" s="24"/>
      <c r="K307" s="24"/>
      <c r="L307" s="24"/>
      <c r="M307" s="52"/>
    </row>
    <row r="308" spans="2:13" s="25" customFormat="1" x14ac:dyDescent="0.15">
      <c r="B308" s="74"/>
      <c r="C308" s="24"/>
      <c r="E308" s="23"/>
      <c r="F308" s="24"/>
      <c r="G308" s="24"/>
      <c r="H308" s="24"/>
      <c r="I308" s="23"/>
      <c r="J308" s="24"/>
      <c r="K308" s="24"/>
      <c r="L308" s="24"/>
      <c r="M308" s="52"/>
    </row>
    <row r="309" spans="2:13" s="25" customFormat="1" x14ac:dyDescent="0.15">
      <c r="B309" s="74"/>
      <c r="C309" s="24"/>
      <c r="E309" s="23"/>
      <c r="F309" s="24"/>
      <c r="G309" s="24"/>
      <c r="H309" s="24"/>
      <c r="I309" s="23"/>
      <c r="J309" s="24"/>
      <c r="K309" s="24"/>
      <c r="L309" s="24"/>
      <c r="M309" s="52"/>
    </row>
    <row r="310" spans="2:13" s="25" customFormat="1" x14ac:dyDescent="0.15">
      <c r="B310" s="74"/>
      <c r="C310" s="24"/>
      <c r="E310" s="23"/>
      <c r="F310" s="24"/>
      <c r="G310" s="24"/>
      <c r="H310" s="24"/>
      <c r="I310" s="23"/>
      <c r="J310" s="24"/>
      <c r="K310" s="24"/>
      <c r="L310" s="24"/>
      <c r="M310" s="52"/>
    </row>
    <row r="311" spans="2:13" s="25" customFormat="1" x14ac:dyDescent="0.15">
      <c r="B311" s="74"/>
      <c r="C311" s="24"/>
      <c r="E311" s="23"/>
      <c r="F311" s="24"/>
      <c r="G311" s="24"/>
      <c r="H311" s="24"/>
      <c r="I311" s="23"/>
      <c r="J311" s="24"/>
      <c r="K311" s="24"/>
      <c r="L311" s="24"/>
      <c r="M311" s="52"/>
    </row>
    <row r="312" spans="2:13" s="25" customFormat="1" x14ac:dyDescent="0.15">
      <c r="B312" s="74"/>
      <c r="C312" s="24"/>
      <c r="E312" s="23"/>
      <c r="F312" s="24"/>
      <c r="G312" s="24"/>
      <c r="H312" s="24"/>
      <c r="I312" s="23"/>
      <c r="J312" s="24"/>
      <c r="K312" s="24"/>
      <c r="L312" s="24"/>
      <c r="M312" s="52"/>
    </row>
    <row r="313" spans="2:13" s="25" customFormat="1" x14ac:dyDescent="0.15">
      <c r="B313" s="74"/>
      <c r="C313" s="24"/>
      <c r="E313" s="23"/>
      <c r="F313" s="24"/>
      <c r="G313" s="24"/>
      <c r="H313" s="24"/>
      <c r="I313" s="23"/>
      <c r="J313" s="24"/>
      <c r="K313" s="24"/>
      <c r="L313" s="24"/>
      <c r="M313" s="52"/>
    </row>
    <row r="314" spans="2:13" s="25" customFormat="1" x14ac:dyDescent="0.15">
      <c r="B314" s="74"/>
      <c r="C314" s="24"/>
      <c r="E314" s="23"/>
      <c r="F314" s="24"/>
      <c r="G314" s="24"/>
      <c r="H314" s="24"/>
      <c r="I314" s="23"/>
      <c r="J314" s="24"/>
      <c r="K314" s="24"/>
      <c r="L314" s="24"/>
      <c r="M314" s="52"/>
    </row>
    <row r="315" spans="2:13" s="25" customFormat="1" x14ac:dyDescent="0.15">
      <c r="B315" s="74"/>
      <c r="C315" s="24"/>
      <c r="E315" s="23"/>
      <c r="F315" s="24"/>
      <c r="G315" s="24"/>
      <c r="H315" s="24"/>
      <c r="I315" s="23"/>
      <c r="J315" s="24"/>
      <c r="K315" s="24"/>
      <c r="L315" s="24"/>
      <c r="M315" s="52"/>
    </row>
    <row r="316" spans="2:13" s="25" customFormat="1" x14ac:dyDescent="0.15">
      <c r="B316" s="74"/>
      <c r="C316" s="24"/>
      <c r="E316" s="23"/>
      <c r="F316" s="24"/>
      <c r="G316" s="24"/>
      <c r="H316" s="24"/>
      <c r="I316" s="23"/>
      <c r="J316" s="24"/>
      <c r="K316" s="24"/>
      <c r="L316" s="24"/>
      <c r="M316" s="52"/>
    </row>
    <row r="317" spans="2:13" s="25" customFormat="1" x14ac:dyDescent="0.15">
      <c r="B317" s="74"/>
      <c r="C317" s="24"/>
      <c r="E317" s="23"/>
      <c r="F317" s="24"/>
      <c r="G317" s="24"/>
      <c r="H317" s="24"/>
      <c r="I317" s="23"/>
      <c r="J317" s="24"/>
      <c r="K317" s="24"/>
      <c r="L317" s="24"/>
      <c r="M317" s="52"/>
    </row>
    <row r="318" spans="2:13" s="25" customFormat="1" x14ac:dyDescent="0.15">
      <c r="B318" s="74"/>
      <c r="C318" s="24"/>
      <c r="E318" s="23"/>
      <c r="F318" s="24"/>
      <c r="G318" s="24"/>
      <c r="H318" s="24"/>
      <c r="I318" s="23"/>
      <c r="J318" s="24"/>
      <c r="K318" s="24"/>
      <c r="L318" s="24"/>
      <c r="M318" s="52"/>
    </row>
    <row r="319" spans="2:13" s="25" customFormat="1" x14ac:dyDescent="0.15">
      <c r="B319" s="74"/>
      <c r="C319" s="24"/>
      <c r="E319" s="23"/>
      <c r="F319" s="24"/>
      <c r="G319" s="24"/>
      <c r="H319" s="24"/>
      <c r="I319" s="23"/>
      <c r="J319" s="24"/>
      <c r="K319" s="24"/>
      <c r="L319" s="24"/>
      <c r="M319" s="52"/>
    </row>
    <row r="320" spans="2:13" s="25" customFormat="1" x14ac:dyDescent="0.15">
      <c r="B320" s="74"/>
      <c r="C320" s="24"/>
      <c r="E320" s="23"/>
      <c r="F320" s="24"/>
      <c r="G320" s="24"/>
      <c r="H320" s="24"/>
      <c r="I320" s="23"/>
      <c r="J320" s="24"/>
      <c r="K320" s="24"/>
      <c r="L320" s="24"/>
      <c r="M320" s="52"/>
    </row>
    <row r="321" spans="2:13" s="25" customFormat="1" x14ac:dyDescent="0.15">
      <c r="B321" s="74"/>
      <c r="C321" s="24"/>
      <c r="E321" s="23"/>
      <c r="F321" s="24"/>
      <c r="G321" s="24"/>
      <c r="H321" s="24"/>
      <c r="I321" s="23"/>
      <c r="J321" s="24"/>
      <c r="K321" s="24"/>
      <c r="L321" s="24"/>
      <c r="M321" s="52"/>
    </row>
    <row r="322" spans="2:13" s="25" customFormat="1" x14ac:dyDescent="0.15">
      <c r="B322" s="74"/>
      <c r="C322" s="24"/>
      <c r="E322" s="23"/>
      <c r="F322" s="24"/>
      <c r="G322" s="24"/>
      <c r="H322" s="24"/>
      <c r="I322" s="23"/>
      <c r="J322" s="24"/>
      <c r="K322" s="24"/>
      <c r="L322" s="24"/>
      <c r="M322" s="52"/>
    </row>
    <row r="323" spans="2:13" s="25" customFormat="1" x14ac:dyDescent="0.15">
      <c r="B323" s="74"/>
      <c r="C323" s="24"/>
      <c r="E323" s="23"/>
      <c r="F323" s="24"/>
      <c r="G323" s="24"/>
      <c r="H323" s="24"/>
      <c r="I323" s="23"/>
      <c r="J323" s="24"/>
      <c r="K323" s="24"/>
      <c r="L323" s="24"/>
      <c r="M323" s="52"/>
    </row>
    <row r="324" spans="2:13" s="25" customFormat="1" x14ac:dyDescent="0.15">
      <c r="B324" s="74"/>
      <c r="C324" s="24"/>
      <c r="E324" s="23"/>
      <c r="F324" s="24"/>
      <c r="G324" s="24"/>
      <c r="H324" s="24"/>
      <c r="I324" s="23"/>
      <c r="J324" s="24"/>
      <c r="K324" s="24"/>
      <c r="L324" s="24"/>
      <c r="M324" s="52"/>
    </row>
    <row r="325" spans="2:13" s="25" customFormat="1" x14ac:dyDescent="0.15">
      <c r="B325" s="74"/>
      <c r="C325" s="24"/>
      <c r="E325" s="23"/>
      <c r="F325" s="24"/>
      <c r="G325" s="24"/>
      <c r="H325" s="24"/>
      <c r="I325" s="23"/>
      <c r="J325" s="24"/>
      <c r="K325" s="24"/>
      <c r="L325" s="24"/>
      <c r="M325" s="52"/>
    </row>
    <row r="326" spans="2:13" s="25" customFormat="1" x14ac:dyDescent="0.15">
      <c r="B326" s="74"/>
      <c r="C326" s="24"/>
      <c r="E326" s="23"/>
      <c r="F326" s="24"/>
      <c r="G326" s="24"/>
      <c r="H326" s="24"/>
      <c r="I326" s="23"/>
      <c r="J326" s="24"/>
      <c r="K326" s="24"/>
      <c r="L326" s="24"/>
      <c r="M326" s="52"/>
    </row>
    <row r="327" spans="2:13" s="25" customFormat="1" x14ac:dyDescent="0.15">
      <c r="B327" s="74"/>
      <c r="C327" s="24"/>
      <c r="E327" s="23"/>
      <c r="F327" s="24"/>
      <c r="G327" s="24"/>
      <c r="H327" s="24"/>
      <c r="I327" s="23"/>
      <c r="J327" s="24"/>
      <c r="K327" s="24"/>
      <c r="L327" s="24"/>
      <c r="M327" s="52"/>
    </row>
    <row r="328" spans="2:13" s="25" customFormat="1" x14ac:dyDescent="0.15">
      <c r="B328" s="74"/>
      <c r="C328" s="24"/>
      <c r="E328" s="23"/>
      <c r="F328" s="24"/>
      <c r="G328" s="24"/>
      <c r="H328" s="24"/>
      <c r="I328" s="23"/>
      <c r="J328" s="24"/>
      <c r="K328" s="24"/>
      <c r="L328" s="24"/>
      <c r="M328" s="52"/>
    </row>
    <row r="329" spans="2:13" s="25" customFormat="1" x14ac:dyDescent="0.15">
      <c r="B329" s="74"/>
      <c r="C329" s="24"/>
      <c r="E329" s="23"/>
      <c r="F329" s="24"/>
      <c r="G329" s="24"/>
      <c r="H329" s="24"/>
      <c r="I329" s="23"/>
      <c r="J329" s="24"/>
      <c r="K329" s="24"/>
      <c r="L329" s="24"/>
      <c r="M329" s="52"/>
    </row>
    <row r="330" spans="2:13" s="25" customFormat="1" x14ac:dyDescent="0.15">
      <c r="B330" s="74"/>
      <c r="C330" s="24"/>
      <c r="E330" s="23"/>
      <c r="F330" s="24"/>
      <c r="G330" s="24"/>
      <c r="H330" s="24"/>
      <c r="I330" s="23"/>
      <c r="J330" s="24"/>
      <c r="K330" s="24"/>
      <c r="L330" s="24"/>
      <c r="M330" s="52"/>
    </row>
    <row r="331" spans="2:13" s="25" customFormat="1" x14ac:dyDescent="0.15">
      <c r="B331" s="74"/>
      <c r="C331" s="24"/>
      <c r="E331" s="23"/>
      <c r="F331" s="24"/>
      <c r="G331" s="24"/>
      <c r="H331" s="24"/>
      <c r="I331" s="23"/>
      <c r="J331" s="24"/>
      <c r="K331" s="24"/>
      <c r="L331" s="24"/>
      <c r="M331" s="52"/>
    </row>
    <row r="332" spans="2:13" s="25" customFormat="1" x14ac:dyDescent="0.15">
      <c r="B332" s="74"/>
      <c r="C332" s="24"/>
      <c r="E332" s="23"/>
      <c r="F332" s="24"/>
      <c r="G332" s="24"/>
      <c r="H332" s="24"/>
      <c r="I332" s="23"/>
      <c r="J332" s="24"/>
      <c r="K332" s="24"/>
      <c r="L332" s="24"/>
      <c r="M332" s="52"/>
    </row>
    <row r="333" spans="2:13" s="25" customFormat="1" x14ac:dyDescent="0.15">
      <c r="B333" s="74"/>
      <c r="C333" s="24"/>
      <c r="E333" s="23"/>
      <c r="F333" s="24"/>
      <c r="G333" s="24"/>
      <c r="H333" s="24"/>
      <c r="I333" s="23"/>
      <c r="J333" s="24"/>
      <c r="K333" s="24"/>
      <c r="L333" s="24"/>
      <c r="M333" s="52"/>
    </row>
    <row r="334" spans="2:13" s="25" customFormat="1" x14ac:dyDescent="0.15">
      <c r="B334" s="74"/>
      <c r="C334" s="24"/>
      <c r="E334" s="23"/>
      <c r="F334" s="24"/>
      <c r="G334" s="24"/>
      <c r="H334" s="24"/>
      <c r="I334" s="23"/>
      <c r="J334" s="24"/>
      <c r="K334" s="24"/>
      <c r="L334" s="24"/>
      <c r="M334" s="52"/>
    </row>
    <row r="335" spans="2:13" s="25" customFormat="1" x14ac:dyDescent="0.15">
      <c r="B335" s="74"/>
      <c r="C335" s="24"/>
      <c r="E335" s="23"/>
      <c r="F335" s="24"/>
      <c r="G335" s="24"/>
      <c r="H335" s="24"/>
      <c r="I335" s="23"/>
      <c r="J335" s="24"/>
      <c r="K335" s="24"/>
      <c r="L335" s="24"/>
      <c r="M335" s="52"/>
    </row>
    <row r="336" spans="2:13" s="25" customFormat="1" x14ac:dyDescent="0.15">
      <c r="B336" s="74"/>
      <c r="C336" s="24"/>
      <c r="E336" s="23"/>
      <c r="F336" s="24"/>
      <c r="G336" s="24"/>
      <c r="H336" s="24"/>
      <c r="I336" s="23"/>
      <c r="J336" s="24"/>
      <c r="K336" s="24"/>
      <c r="L336" s="24"/>
      <c r="M336" s="52"/>
    </row>
    <row r="337" spans="2:13" s="25" customFormat="1" x14ac:dyDescent="0.15">
      <c r="B337" s="74"/>
      <c r="C337" s="24"/>
      <c r="E337" s="23"/>
      <c r="F337" s="24"/>
      <c r="G337" s="24"/>
      <c r="H337" s="24"/>
      <c r="I337" s="23"/>
      <c r="J337" s="24"/>
      <c r="K337" s="24"/>
      <c r="L337" s="24"/>
      <c r="M337" s="52"/>
    </row>
    <row r="338" spans="2:13" s="25" customFormat="1" x14ac:dyDescent="0.15">
      <c r="B338" s="74"/>
      <c r="C338" s="24"/>
      <c r="E338" s="23"/>
      <c r="F338" s="24"/>
      <c r="G338" s="24"/>
      <c r="H338" s="24"/>
      <c r="I338" s="23"/>
      <c r="J338" s="24"/>
      <c r="K338" s="24"/>
      <c r="L338" s="24"/>
      <c r="M338" s="52"/>
    </row>
    <row r="339" spans="2:13" s="25" customFormat="1" x14ac:dyDescent="0.15">
      <c r="B339" s="74"/>
      <c r="C339" s="24"/>
      <c r="E339" s="23"/>
      <c r="F339" s="24"/>
      <c r="G339" s="24"/>
      <c r="H339" s="24"/>
      <c r="I339" s="23"/>
      <c r="J339" s="24"/>
      <c r="K339" s="24"/>
      <c r="L339" s="24"/>
      <c r="M339" s="52"/>
    </row>
    <row r="340" spans="2:13" s="25" customFormat="1" x14ac:dyDescent="0.15">
      <c r="B340" s="74"/>
      <c r="C340" s="24"/>
      <c r="E340" s="23"/>
      <c r="F340" s="24"/>
      <c r="G340" s="24"/>
      <c r="H340" s="24"/>
      <c r="I340" s="23"/>
      <c r="J340" s="24"/>
      <c r="K340" s="24"/>
      <c r="L340" s="24"/>
      <c r="M340" s="52"/>
    </row>
    <row r="341" spans="2:13" s="25" customFormat="1" x14ac:dyDescent="0.15">
      <c r="B341" s="74"/>
      <c r="C341" s="24"/>
      <c r="E341" s="23"/>
      <c r="F341" s="24"/>
      <c r="G341" s="24"/>
      <c r="H341" s="24"/>
      <c r="I341" s="23"/>
      <c r="J341" s="24"/>
      <c r="K341" s="24"/>
      <c r="L341" s="24"/>
      <c r="M341" s="52"/>
    </row>
    <row r="342" spans="2:13" s="25" customFormat="1" x14ac:dyDescent="0.15">
      <c r="B342" s="74"/>
      <c r="C342" s="24"/>
      <c r="E342" s="23"/>
      <c r="F342" s="24"/>
      <c r="G342" s="24"/>
      <c r="H342" s="24"/>
      <c r="I342" s="23"/>
      <c r="J342" s="24"/>
      <c r="K342" s="24"/>
      <c r="L342" s="24"/>
      <c r="M342" s="52"/>
    </row>
    <row r="343" spans="2:13" s="25" customFormat="1" x14ac:dyDescent="0.15">
      <c r="B343" s="74"/>
      <c r="C343" s="24"/>
      <c r="E343" s="23"/>
      <c r="F343" s="24"/>
      <c r="G343" s="24"/>
      <c r="H343" s="24"/>
      <c r="I343" s="23"/>
      <c r="J343" s="24"/>
      <c r="K343" s="24"/>
      <c r="L343" s="24"/>
      <c r="M343" s="52"/>
    </row>
    <row r="344" spans="2:13" s="25" customFormat="1" x14ac:dyDescent="0.15">
      <c r="B344" s="74"/>
      <c r="C344" s="24"/>
      <c r="E344" s="23"/>
      <c r="F344" s="24"/>
      <c r="G344" s="24"/>
      <c r="H344" s="24"/>
      <c r="I344" s="23"/>
      <c r="J344" s="24"/>
      <c r="K344" s="24"/>
      <c r="L344" s="24"/>
      <c r="M344" s="52"/>
    </row>
    <row r="345" spans="2:13" s="25" customFormat="1" x14ac:dyDescent="0.15">
      <c r="B345" s="74"/>
      <c r="C345" s="24"/>
      <c r="E345" s="23"/>
      <c r="F345" s="24"/>
      <c r="G345" s="24"/>
      <c r="H345" s="24"/>
      <c r="I345" s="23"/>
      <c r="J345" s="24"/>
      <c r="K345" s="24"/>
      <c r="L345" s="24"/>
      <c r="M345" s="52"/>
    </row>
    <row r="346" spans="2:13" s="25" customFormat="1" x14ac:dyDescent="0.15">
      <c r="B346" s="74"/>
      <c r="C346" s="24"/>
      <c r="E346" s="23"/>
      <c r="F346" s="24"/>
      <c r="G346" s="24"/>
      <c r="H346" s="24"/>
      <c r="I346" s="23"/>
      <c r="J346" s="24"/>
      <c r="K346" s="24"/>
      <c r="L346" s="24"/>
      <c r="M346" s="52"/>
    </row>
    <row r="347" spans="2:13" s="25" customFormat="1" x14ac:dyDescent="0.15">
      <c r="B347" s="74"/>
      <c r="C347" s="24"/>
      <c r="E347" s="23"/>
      <c r="F347" s="24"/>
      <c r="G347" s="24"/>
      <c r="H347" s="24"/>
      <c r="I347" s="23"/>
      <c r="J347" s="24"/>
      <c r="K347" s="24"/>
      <c r="L347" s="24"/>
      <c r="M347" s="52"/>
    </row>
    <row r="348" spans="2:13" s="25" customFormat="1" x14ac:dyDescent="0.15">
      <c r="B348" s="74"/>
      <c r="C348" s="24"/>
      <c r="E348" s="23"/>
      <c r="F348" s="24"/>
      <c r="G348" s="24"/>
      <c r="H348" s="24"/>
      <c r="I348" s="23"/>
      <c r="J348" s="24"/>
      <c r="K348" s="24"/>
      <c r="L348" s="24"/>
      <c r="M348" s="52"/>
    </row>
    <row r="349" spans="2:13" s="25" customFormat="1" x14ac:dyDescent="0.15">
      <c r="B349" s="74"/>
      <c r="C349" s="24"/>
      <c r="E349" s="23"/>
      <c r="F349" s="24"/>
      <c r="G349" s="24"/>
      <c r="H349" s="24"/>
      <c r="I349" s="23"/>
      <c r="J349" s="24"/>
      <c r="K349" s="24"/>
      <c r="L349" s="24"/>
      <c r="M349" s="52"/>
    </row>
    <row r="350" spans="2:13" s="25" customFormat="1" x14ac:dyDescent="0.15">
      <c r="B350" s="74"/>
      <c r="C350" s="24"/>
      <c r="E350" s="23"/>
      <c r="F350" s="24"/>
      <c r="G350" s="24"/>
      <c r="H350" s="24"/>
      <c r="I350" s="23"/>
      <c r="J350" s="24"/>
      <c r="K350" s="24"/>
      <c r="L350" s="24"/>
      <c r="M350" s="52"/>
    </row>
    <row r="351" spans="2:13" s="25" customFormat="1" x14ac:dyDescent="0.15">
      <c r="B351" s="74"/>
      <c r="C351" s="24"/>
      <c r="E351" s="23"/>
      <c r="F351" s="24"/>
      <c r="G351" s="24"/>
      <c r="H351" s="24"/>
      <c r="I351" s="23"/>
      <c r="J351" s="24"/>
      <c r="K351" s="24"/>
      <c r="L351" s="24"/>
      <c r="M351" s="52"/>
    </row>
    <row r="352" spans="2:13" s="25" customFormat="1" x14ac:dyDescent="0.15">
      <c r="B352" s="74"/>
      <c r="C352" s="24"/>
      <c r="E352" s="23"/>
      <c r="F352" s="24"/>
      <c r="G352" s="24"/>
      <c r="H352" s="24"/>
      <c r="I352" s="23"/>
      <c r="J352" s="24"/>
      <c r="K352" s="24"/>
      <c r="L352" s="24"/>
      <c r="M352" s="52"/>
    </row>
    <row r="353" spans="2:13" s="25" customFormat="1" x14ac:dyDescent="0.15">
      <c r="B353" s="74"/>
      <c r="C353" s="24"/>
      <c r="E353" s="23"/>
      <c r="F353" s="24"/>
      <c r="G353" s="24"/>
      <c r="H353" s="24"/>
      <c r="I353" s="23"/>
      <c r="J353" s="24"/>
      <c r="K353" s="24"/>
      <c r="L353" s="24"/>
      <c r="M353" s="52"/>
    </row>
    <row r="354" spans="2:13" s="25" customFormat="1" x14ac:dyDescent="0.15">
      <c r="B354" s="74"/>
      <c r="C354" s="24"/>
      <c r="E354" s="23"/>
      <c r="F354" s="24"/>
      <c r="G354" s="24"/>
      <c r="H354" s="24"/>
      <c r="I354" s="23"/>
      <c r="J354" s="24"/>
      <c r="K354" s="24"/>
      <c r="L354" s="24"/>
      <c r="M354" s="52"/>
    </row>
    <row r="355" spans="2:13" s="25" customFormat="1" x14ac:dyDescent="0.15">
      <c r="B355" s="74"/>
      <c r="C355" s="24"/>
      <c r="E355" s="23"/>
      <c r="F355" s="24"/>
      <c r="G355" s="24"/>
      <c r="H355" s="24"/>
      <c r="I355" s="23"/>
      <c r="J355" s="24"/>
      <c r="K355" s="24"/>
      <c r="L355" s="24"/>
      <c r="M355" s="52"/>
    </row>
    <row r="356" spans="2:13" s="25" customFormat="1" x14ac:dyDescent="0.15">
      <c r="B356" s="74"/>
      <c r="C356" s="24"/>
      <c r="E356" s="23"/>
      <c r="F356" s="24"/>
      <c r="G356" s="24"/>
      <c r="H356" s="24"/>
      <c r="I356" s="23"/>
      <c r="J356" s="24"/>
      <c r="K356" s="24"/>
      <c r="L356" s="24"/>
      <c r="M356" s="52"/>
    </row>
    <row r="357" spans="2:13" s="25" customFormat="1" x14ac:dyDescent="0.15">
      <c r="B357" s="74"/>
      <c r="C357" s="24"/>
      <c r="E357" s="23"/>
      <c r="F357" s="24"/>
      <c r="G357" s="24"/>
      <c r="H357" s="24"/>
      <c r="I357" s="23"/>
      <c r="J357" s="24"/>
      <c r="K357" s="24"/>
      <c r="L357" s="24"/>
      <c r="M357" s="52"/>
    </row>
    <row r="358" spans="2:13" s="25" customFormat="1" x14ac:dyDescent="0.15">
      <c r="B358" s="74"/>
      <c r="C358" s="24"/>
      <c r="E358" s="23"/>
      <c r="F358" s="24"/>
      <c r="G358" s="24"/>
      <c r="H358" s="24"/>
      <c r="I358" s="23"/>
      <c r="J358" s="24"/>
      <c r="K358" s="24"/>
      <c r="L358" s="24"/>
      <c r="M358" s="52"/>
    </row>
    <row r="359" spans="2:13" s="25" customFormat="1" x14ac:dyDescent="0.15">
      <c r="B359" s="74"/>
      <c r="C359" s="24"/>
      <c r="E359" s="23"/>
      <c r="F359" s="24"/>
      <c r="G359" s="24"/>
      <c r="H359" s="24"/>
      <c r="I359" s="23"/>
      <c r="J359" s="24"/>
      <c r="K359" s="24"/>
      <c r="L359" s="24"/>
      <c r="M359" s="52"/>
    </row>
    <row r="360" spans="2:13" s="25" customFormat="1" x14ac:dyDescent="0.15">
      <c r="B360" s="74"/>
      <c r="C360" s="24"/>
      <c r="E360" s="23"/>
      <c r="F360" s="24"/>
      <c r="G360" s="24"/>
      <c r="H360" s="24"/>
      <c r="I360" s="23"/>
      <c r="J360" s="24"/>
      <c r="K360" s="24"/>
      <c r="L360" s="24"/>
      <c r="M360" s="52"/>
    </row>
    <row r="361" spans="2:13" s="25" customFormat="1" x14ac:dyDescent="0.15">
      <c r="B361" s="74"/>
      <c r="C361" s="24"/>
      <c r="E361" s="23"/>
      <c r="F361" s="24"/>
      <c r="G361" s="24"/>
      <c r="H361" s="24"/>
      <c r="I361" s="23"/>
      <c r="J361" s="24"/>
      <c r="K361" s="24"/>
      <c r="L361" s="24"/>
      <c r="M361" s="52"/>
    </row>
    <row r="362" spans="2:13" s="25" customFormat="1" x14ac:dyDescent="0.15">
      <c r="B362" s="74"/>
      <c r="C362" s="24"/>
      <c r="E362" s="23"/>
      <c r="F362" s="24"/>
      <c r="G362" s="24"/>
      <c r="H362" s="24"/>
      <c r="I362" s="23"/>
      <c r="J362" s="24"/>
      <c r="K362" s="24"/>
      <c r="L362" s="24"/>
      <c r="M362" s="52"/>
    </row>
    <row r="363" spans="2:13" s="25" customFormat="1" x14ac:dyDescent="0.15">
      <c r="B363" s="74"/>
      <c r="C363" s="24"/>
      <c r="E363" s="23"/>
      <c r="F363" s="24"/>
      <c r="G363" s="24"/>
      <c r="H363" s="24"/>
      <c r="I363" s="23"/>
      <c r="J363" s="24"/>
      <c r="K363" s="24"/>
      <c r="L363" s="24"/>
      <c r="M363" s="52"/>
    </row>
    <row r="364" spans="2:13" s="25" customFormat="1" x14ac:dyDescent="0.15">
      <c r="B364" s="74"/>
      <c r="C364" s="24"/>
      <c r="E364" s="23"/>
      <c r="F364" s="24"/>
      <c r="G364" s="24"/>
      <c r="H364" s="24"/>
      <c r="I364" s="23"/>
      <c r="J364" s="24"/>
      <c r="K364" s="24"/>
      <c r="L364" s="24"/>
      <c r="M364" s="52"/>
    </row>
    <row r="365" spans="2:13" s="25" customFormat="1" x14ac:dyDescent="0.15">
      <c r="B365" s="74"/>
      <c r="C365" s="24"/>
      <c r="E365" s="23"/>
      <c r="F365" s="24"/>
      <c r="G365" s="24"/>
      <c r="H365" s="24"/>
      <c r="I365" s="23"/>
      <c r="J365" s="24"/>
      <c r="K365" s="24"/>
      <c r="L365" s="24"/>
      <c r="M365" s="52"/>
    </row>
    <row r="366" spans="2:13" s="25" customFormat="1" x14ac:dyDescent="0.15">
      <c r="B366" s="74"/>
      <c r="C366" s="24"/>
      <c r="E366" s="23"/>
      <c r="F366" s="24"/>
      <c r="G366" s="24"/>
      <c r="H366" s="24"/>
      <c r="I366" s="23"/>
      <c r="J366" s="24"/>
      <c r="K366" s="24"/>
      <c r="L366" s="24"/>
      <c r="M366" s="52"/>
    </row>
    <row r="367" spans="2:13" s="25" customFormat="1" x14ac:dyDescent="0.15">
      <c r="B367" s="74"/>
      <c r="C367" s="24"/>
      <c r="E367" s="23"/>
      <c r="F367" s="24"/>
      <c r="G367" s="24"/>
      <c r="H367" s="24"/>
      <c r="I367" s="23"/>
      <c r="J367" s="24"/>
      <c r="K367" s="24"/>
      <c r="L367" s="24"/>
      <c r="M367" s="52"/>
    </row>
    <row r="368" spans="2:13" s="25" customFormat="1" x14ac:dyDescent="0.15">
      <c r="B368" s="74"/>
      <c r="C368" s="24"/>
      <c r="E368" s="23"/>
      <c r="F368" s="24"/>
      <c r="G368" s="24"/>
      <c r="H368" s="24"/>
      <c r="I368" s="23"/>
      <c r="J368" s="24"/>
      <c r="K368" s="24"/>
      <c r="L368" s="24"/>
      <c r="M368" s="52"/>
    </row>
    <row r="369" spans="2:13" s="25" customFormat="1" x14ac:dyDescent="0.15">
      <c r="B369" s="74"/>
      <c r="C369" s="24"/>
      <c r="E369" s="23"/>
      <c r="F369" s="24"/>
      <c r="G369" s="24"/>
      <c r="H369" s="24"/>
      <c r="I369" s="23"/>
      <c r="J369" s="24"/>
      <c r="K369" s="24"/>
      <c r="L369" s="24"/>
      <c r="M369" s="52"/>
    </row>
    <row r="370" spans="2:13" s="25" customFormat="1" x14ac:dyDescent="0.15">
      <c r="B370" s="74"/>
      <c r="C370" s="24"/>
      <c r="E370" s="23"/>
      <c r="F370" s="24"/>
      <c r="G370" s="24"/>
      <c r="H370" s="24"/>
      <c r="I370" s="23"/>
      <c r="J370" s="24"/>
      <c r="K370" s="24"/>
      <c r="L370" s="24"/>
      <c r="M370" s="52"/>
    </row>
    <row r="371" spans="2:13" s="25" customFormat="1" x14ac:dyDescent="0.15">
      <c r="B371" s="74"/>
      <c r="C371" s="24"/>
      <c r="E371" s="23"/>
      <c r="F371" s="24"/>
      <c r="G371" s="24"/>
      <c r="H371" s="24"/>
      <c r="I371" s="23"/>
      <c r="J371" s="24"/>
      <c r="K371" s="24"/>
      <c r="L371" s="24"/>
      <c r="M371" s="52"/>
    </row>
    <row r="372" spans="2:13" s="25" customFormat="1" x14ac:dyDescent="0.15">
      <c r="B372" s="74"/>
      <c r="C372" s="24"/>
      <c r="E372" s="23"/>
      <c r="F372" s="24"/>
      <c r="G372" s="24"/>
      <c r="H372" s="24"/>
      <c r="I372" s="23"/>
      <c r="J372" s="24"/>
      <c r="K372" s="24"/>
      <c r="L372" s="24"/>
      <c r="M372" s="52"/>
    </row>
    <row r="373" spans="2:13" s="25" customFormat="1" x14ac:dyDescent="0.15">
      <c r="B373" s="74"/>
      <c r="C373" s="24"/>
      <c r="E373" s="23"/>
      <c r="F373" s="24"/>
      <c r="G373" s="24"/>
      <c r="H373" s="24"/>
      <c r="I373" s="23"/>
      <c r="J373" s="24"/>
      <c r="K373" s="24"/>
      <c r="L373" s="24"/>
      <c r="M373" s="52"/>
    </row>
    <row r="374" spans="2:13" s="25" customFormat="1" x14ac:dyDescent="0.15">
      <c r="B374" s="74"/>
      <c r="C374" s="24"/>
      <c r="E374" s="23"/>
      <c r="F374" s="24"/>
      <c r="G374" s="24"/>
      <c r="H374" s="24"/>
      <c r="I374" s="23"/>
      <c r="J374" s="24"/>
      <c r="K374" s="24"/>
      <c r="L374" s="24"/>
      <c r="M374" s="52"/>
    </row>
    <row r="375" spans="2:13" s="25" customFormat="1" x14ac:dyDescent="0.15">
      <c r="B375" s="74"/>
      <c r="C375" s="24"/>
      <c r="E375" s="23"/>
      <c r="F375" s="24"/>
      <c r="G375" s="24"/>
      <c r="H375" s="24"/>
      <c r="I375" s="23"/>
      <c r="J375" s="24"/>
      <c r="K375" s="24"/>
      <c r="L375" s="24"/>
      <c r="M375" s="52"/>
    </row>
    <row r="376" spans="2:13" s="25" customFormat="1" x14ac:dyDescent="0.15">
      <c r="B376" s="74"/>
      <c r="C376" s="24"/>
      <c r="E376" s="23"/>
      <c r="F376" s="24"/>
      <c r="G376" s="24"/>
      <c r="H376" s="24"/>
      <c r="I376" s="23"/>
      <c r="J376" s="24"/>
      <c r="K376" s="24"/>
      <c r="L376" s="24"/>
      <c r="M376" s="52"/>
    </row>
    <row r="377" spans="2:13" s="25" customFormat="1" x14ac:dyDescent="0.15">
      <c r="B377" s="74"/>
      <c r="C377" s="24"/>
      <c r="E377" s="23"/>
      <c r="F377" s="24"/>
      <c r="G377" s="24"/>
      <c r="H377" s="24"/>
      <c r="I377" s="23"/>
      <c r="J377" s="24"/>
      <c r="K377" s="24"/>
      <c r="L377" s="24"/>
      <c r="M377" s="52"/>
    </row>
    <row r="378" spans="2:13" s="25" customFormat="1" x14ac:dyDescent="0.15">
      <c r="B378" s="74"/>
      <c r="C378" s="24"/>
      <c r="E378" s="23"/>
      <c r="F378" s="24"/>
      <c r="G378" s="24"/>
      <c r="H378" s="24"/>
      <c r="I378" s="23"/>
      <c r="J378" s="24"/>
      <c r="K378" s="24"/>
      <c r="L378" s="24"/>
      <c r="M378" s="52"/>
    </row>
    <row r="379" spans="2:13" s="25" customFormat="1" x14ac:dyDescent="0.15">
      <c r="B379" s="74"/>
      <c r="C379" s="24"/>
      <c r="E379" s="23"/>
      <c r="F379" s="24"/>
      <c r="G379" s="24"/>
      <c r="H379" s="24"/>
      <c r="I379" s="23"/>
      <c r="J379" s="24"/>
      <c r="K379" s="24"/>
      <c r="L379" s="24"/>
      <c r="M379" s="52"/>
    </row>
    <row r="380" spans="2:13" s="25" customFormat="1" x14ac:dyDescent="0.15">
      <c r="B380" s="74"/>
      <c r="C380" s="24"/>
      <c r="E380" s="23"/>
      <c r="F380" s="24"/>
      <c r="G380" s="24"/>
      <c r="H380" s="24"/>
      <c r="I380" s="23"/>
      <c r="J380" s="24"/>
      <c r="K380" s="24"/>
      <c r="L380" s="24"/>
      <c r="M380" s="52"/>
    </row>
    <row r="381" spans="2:13" s="25" customFormat="1" x14ac:dyDescent="0.15">
      <c r="B381" s="74"/>
      <c r="C381" s="24"/>
      <c r="E381" s="23"/>
      <c r="F381" s="24"/>
      <c r="G381" s="24"/>
      <c r="H381" s="24"/>
      <c r="I381" s="23"/>
      <c r="J381" s="24"/>
      <c r="K381" s="24"/>
      <c r="L381" s="24"/>
      <c r="M381" s="52"/>
    </row>
    <row r="382" spans="2:13" s="25" customFormat="1" x14ac:dyDescent="0.15">
      <c r="B382" s="74"/>
      <c r="C382" s="24"/>
      <c r="E382" s="23"/>
      <c r="F382" s="24"/>
      <c r="G382" s="24"/>
      <c r="H382" s="24"/>
      <c r="I382" s="23"/>
      <c r="J382" s="24"/>
      <c r="K382" s="24"/>
      <c r="L382" s="24"/>
      <c r="M382" s="52"/>
    </row>
    <row r="383" spans="2:13" s="25" customFormat="1" x14ac:dyDescent="0.15">
      <c r="B383" s="74"/>
      <c r="C383" s="24"/>
      <c r="E383" s="23"/>
      <c r="F383" s="24"/>
      <c r="G383" s="24"/>
      <c r="H383" s="24"/>
      <c r="I383" s="23"/>
      <c r="J383" s="24"/>
      <c r="K383" s="24"/>
      <c r="L383" s="24"/>
      <c r="M383" s="52"/>
    </row>
    <row r="384" spans="2:13" s="25" customFormat="1" x14ac:dyDescent="0.15">
      <c r="B384" s="74"/>
      <c r="C384" s="24"/>
      <c r="E384" s="23"/>
      <c r="F384" s="24"/>
      <c r="G384" s="24"/>
      <c r="H384" s="24"/>
      <c r="I384" s="23"/>
      <c r="J384" s="24"/>
      <c r="K384" s="24"/>
      <c r="L384" s="24"/>
      <c r="M384" s="52"/>
    </row>
    <row r="385" spans="2:13" s="25" customFormat="1" x14ac:dyDescent="0.15">
      <c r="B385" s="74"/>
      <c r="C385" s="24"/>
      <c r="E385" s="23"/>
      <c r="F385" s="24"/>
      <c r="G385" s="24"/>
      <c r="H385" s="24"/>
      <c r="I385" s="23"/>
      <c r="J385" s="24"/>
      <c r="K385" s="24"/>
      <c r="L385" s="24"/>
      <c r="M385" s="52"/>
    </row>
    <row r="386" spans="2:13" s="25" customFormat="1" x14ac:dyDescent="0.15">
      <c r="B386" s="74"/>
      <c r="C386" s="24"/>
      <c r="E386" s="23"/>
      <c r="F386" s="24"/>
      <c r="G386" s="24"/>
      <c r="H386" s="24"/>
      <c r="I386" s="23"/>
      <c r="J386" s="24"/>
      <c r="K386" s="24"/>
      <c r="L386" s="24"/>
      <c r="M386" s="52"/>
    </row>
    <row r="387" spans="2:13" s="25" customFormat="1" x14ac:dyDescent="0.15">
      <c r="B387" s="74"/>
      <c r="C387" s="24"/>
      <c r="E387" s="23"/>
      <c r="F387" s="24"/>
      <c r="G387" s="24"/>
      <c r="H387" s="24"/>
      <c r="I387" s="23"/>
      <c r="J387" s="24"/>
      <c r="K387" s="24"/>
      <c r="L387" s="24"/>
      <c r="M387" s="52"/>
    </row>
    <row r="388" spans="2:13" s="25" customFormat="1" x14ac:dyDescent="0.15">
      <c r="B388" s="74"/>
      <c r="C388" s="24"/>
      <c r="E388" s="23"/>
      <c r="F388" s="24"/>
      <c r="G388" s="24"/>
      <c r="H388" s="24"/>
      <c r="I388" s="23"/>
      <c r="J388" s="24"/>
      <c r="K388" s="24"/>
      <c r="L388" s="24"/>
      <c r="M388" s="52"/>
    </row>
    <row r="389" spans="2:13" s="25" customFormat="1" x14ac:dyDescent="0.15">
      <c r="B389" s="74"/>
      <c r="C389" s="24"/>
      <c r="E389" s="23"/>
      <c r="F389" s="24"/>
      <c r="G389" s="24"/>
      <c r="H389" s="24"/>
      <c r="I389" s="23"/>
      <c r="J389" s="24"/>
      <c r="K389" s="24"/>
      <c r="L389" s="24"/>
      <c r="M389" s="52"/>
    </row>
    <row r="390" spans="2:13" s="25" customFormat="1" x14ac:dyDescent="0.15">
      <c r="B390" s="74"/>
      <c r="C390" s="24"/>
      <c r="E390" s="23"/>
      <c r="F390" s="24"/>
      <c r="G390" s="24"/>
      <c r="H390" s="24"/>
      <c r="I390" s="23"/>
      <c r="J390" s="24"/>
      <c r="K390" s="24"/>
      <c r="L390" s="24"/>
      <c r="M390" s="52"/>
    </row>
    <row r="391" spans="2:13" s="25" customFormat="1" x14ac:dyDescent="0.15">
      <c r="B391" s="74"/>
      <c r="C391" s="24"/>
      <c r="E391" s="23"/>
      <c r="F391" s="24"/>
      <c r="G391" s="24"/>
      <c r="H391" s="24"/>
      <c r="I391" s="23"/>
      <c r="J391" s="24"/>
      <c r="K391" s="24"/>
      <c r="L391" s="24"/>
      <c r="M391" s="52"/>
    </row>
    <row r="392" spans="2:13" s="25" customFormat="1" x14ac:dyDescent="0.15">
      <c r="B392" s="74"/>
      <c r="C392" s="24"/>
      <c r="E392" s="23"/>
      <c r="F392" s="24"/>
      <c r="G392" s="24"/>
      <c r="H392" s="24"/>
      <c r="I392" s="23"/>
      <c r="J392" s="24"/>
      <c r="K392" s="24"/>
      <c r="L392" s="24"/>
      <c r="M392" s="52"/>
    </row>
    <row r="393" spans="2:13" s="25" customFormat="1" x14ac:dyDescent="0.15">
      <c r="B393" s="74"/>
      <c r="C393" s="24"/>
      <c r="E393" s="23"/>
      <c r="F393" s="24"/>
      <c r="G393" s="24"/>
      <c r="H393" s="24"/>
      <c r="I393" s="23"/>
      <c r="J393" s="24"/>
      <c r="K393" s="24"/>
      <c r="L393" s="24"/>
      <c r="M393" s="52"/>
    </row>
    <row r="394" spans="2:13" s="25" customFormat="1" x14ac:dyDescent="0.15">
      <c r="B394" s="74"/>
      <c r="C394" s="24"/>
      <c r="E394" s="23"/>
      <c r="F394" s="24"/>
      <c r="G394" s="24"/>
      <c r="H394" s="24"/>
      <c r="I394" s="23"/>
      <c r="J394" s="24"/>
      <c r="K394" s="24"/>
      <c r="L394" s="24"/>
      <c r="M394" s="52"/>
    </row>
    <row r="395" spans="2:13" s="25" customFormat="1" x14ac:dyDescent="0.15">
      <c r="B395" s="74"/>
      <c r="C395" s="24"/>
      <c r="E395" s="23"/>
      <c r="F395" s="24"/>
      <c r="G395" s="24"/>
      <c r="H395" s="24"/>
      <c r="I395" s="23"/>
      <c r="J395" s="24"/>
      <c r="K395" s="24"/>
      <c r="L395" s="24"/>
      <c r="M395" s="52"/>
    </row>
    <row r="396" spans="2:13" s="25" customFormat="1" x14ac:dyDescent="0.15">
      <c r="B396" s="74"/>
      <c r="C396" s="24"/>
      <c r="E396" s="23"/>
      <c r="F396" s="24"/>
      <c r="G396" s="24"/>
      <c r="H396" s="24"/>
      <c r="I396" s="23"/>
      <c r="J396" s="24"/>
      <c r="K396" s="24"/>
      <c r="L396" s="24"/>
      <c r="M396" s="52"/>
    </row>
    <row r="397" spans="2:13" s="25" customFormat="1" x14ac:dyDescent="0.15">
      <c r="B397" s="74"/>
      <c r="C397" s="24"/>
      <c r="E397" s="23"/>
      <c r="F397" s="24"/>
      <c r="G397" s="24"/>
      <c r="H397" s="24"/>
      <c r="I397" s="23"/>
      <c r="J397" s="24"/>
      <c r="K397" s="24"/>
      <c r="L397" s="24"/>
      <c r="M397" s="52"/>
    </row>
    <row r="398" spans="2:13" s="25" customFormat="1" x14ac:dyDescent="0.15">
      <c r="B398" s="74"/>
      <c r="C398" s="24"/>
      <c r="E398" s="23"/>
      <c r="F398" s="24"/>
      <c r="G398" s="24"/>
      <c r="H398" s="24"/>
      <c r="I398" s="23"/>
      <c r="J398" s="24"/>
      <c r="K398" s="24"/>
      <c r="L398" s="24"/>
      <c r="M398" s="52"/>
    </row>
    <row r="399" spans="2:13" s="25" customFormat="1" x14ac:dyDescent="0.15">
      <c r="B399" s="74"/>
      <c r="C399" s="24"/>
      <c r="E399" s="23"/>
      <c r="F399" s="24"/>
      <c r="G399" s="24"/>
      <c r="H399" s="24"/>
      <c r="I399" s="23"/>
      <c r="J399" s="24"/>
      <c r="K399" s="24"/>
      <c r="L399" s="24"/>
      <c r="M399" s="52"/>
    </row>
    <row r="400" spans="2:13" s="25" customFormat="1" x14ac:dyDescent="0.15">
      <c r="B400" s="74"/>
      <c r="C400" s="24"/>
      <c r="E400" s="23"/>
      <c r="F400" s="24"/>
      <c r="G400" s="24"/>
      <c r="H400" s="24"/>
      <c r="I400" s="23"/>
      <c r="J400" s="24"/>
      <c r="K400" s="24"/>
      <c r="L400" s="24"/>
      <c r="M400" s="52"/>
    </row>
    <row r="401" spans="2:13" s="25" customFormat="1" x14ac:dyDescent="0.15">
      <c r="B401" s="74"/>
      <c r="C401" s="24"/>
      <c r="E401" s="23"/>
      <c r="F401" s="24"/>
      <c r="G401" s="24"/>
      <c r="H401" s="24"/>
      <c r="I401" s="23"/>
      <c r="J401" s="24"/>
      <c r="K401" s="24"/>
      <c r="L401" s="24"/>
      <c r="M401" s="52"/>
    </row>
    <row r="402" spans="2:13" s="25" customFormat="1" x14ac:dyDescent="0.15">
      <c r="B402" s="74"/>
      <c r="C402" s="24"/>
      <c r="E402" s="23"/>
      <c r="F402" s="24"/>
      <c r="G402" s="24"/>
      <c r="H402" s="24"/>
      <c r="I402" s="23"/>
      <c r="J402" s="24"/>
      <c r="K402" s="24"/>
      <c r="L402" s="24"/>
      <c r="M402" s="52"/>
    </row>
    <row r="403" spans="2:13" s="25" customFormat="1" x14ac:dyDescent="0.15">
      <c r="B403" s="74"/>
      <c r="C403" s="24"/>
      <c r="E403" s="23"/>
      <c r="F403" s="24"/>
      <c r="G403" s="24"/>
      <c r="H403" s="24"/>
      <c r="I403" s="23"/>
      <c r="J403" s="24"/>
      <c r="K403" s="24"/>
      <c r="L403" s="24"/>
      <c r="M403" s="52"/>
    </row>
    <row r="404" spans="2:13" s="25" customFormat="1" x14ac:dyDescent="0.15">
      <c r="B404" s="74"/>
      <c r="C404" s="24"/>
      <c r="E404" s="23"/>
      <c r="F404" s="24"/>
      <c r="G404" s="24"/>
      <c r="H404" s="24"/>
      <c r="I404" s="23"/>
      <c r="J404" s="24"/>
      <c r="K404" s="24"/>
      <c r="L404" s="24"/>
      <c r="M404" s="52"/>
    </row>
    <row r="405" spans="2:13" s="25" customFormat="1" x14ac:dyDescent="0.15">
      <c r="B405" s="74"/>
      <c r="C405" s="24"/>
      <c r="E405" s="23"/>
      <c r="F405" s="24"/>
      <c r="G405" s="24"/>
      <c r="H405" s="24"/>
      <c r="I405" s="23"/>
      <c r="J405" s="24"/>
      <c r="K405" s="24"/>
      <c r="L405" s="24"/>
      <c r="M405" s="52"/>
    </row>
    <row r="406" spans="2:13" s="25" customFormat="1" x14ac:dyDescent="0.15">
      <c r="B406" s="74"/>
      <c r="C406" s="24"/>
      <c r="E406" s="23"/>
      <c r="F406" s="24"/>
      <c r="G406" s="24"/>
      <c r="H406" s="24"/>
      <c r="I406" s="23"/>
      <c r="J406" s="24"/>
      <c r="K406" s="24"/>
      <c r="L406" s="24"/>
      <c r="M406" s="52"/>
    </row>
    <row r="407" spans="2:13" s="25" customFormat="1" x14ac:dyDescent="0.15">
      <c r="B407" s="74"/>
      <c r="C407" s="24"/>
      <c r="E407" s="23"/>
      <c r="F407" s="24"/>
      <c r="G407" s="24"/>
      <c r="H407" s="24"/>
      <c r="I407" s="23"/>
      <c r="J407" s="24"/>
      <c r="K407" s="24"/>
      <c r="L407" s="24"/>
      <c r="M407" s="52"/>
    </row>
    <row r="408" spans="2:13" s="25" customFormat="1" x14ac:dyDescent="0.15">
      <c r="B408" s="74"/>
      <c r="C408" s="24"/>
      <c r="E408" s="23"/>
      <c r="F408" s="24"/>
      <c r="G408" s="24"/>
      <c r="H408" s="24"/>
      <c r="I408" s="23"/>
      <c r="J408" s="24"/>
      <c r="K408" s="24"/>
      <c r="L408" s="24"/>
      <c r="M408" s="52"/>
    </row>
    <row r="409" spans="2:13" s="25" customFormat="1" x14ac:dyDescent="0.15">
      <c r="B409" s="74"/>
      <c r="C409" s="24"/>
      <c r="E409" s="23"/>
      <c r="F409" s="24"/>
      <c r="G409" s="24"/>
      <c r="H409" s="24"/>
      <c r="I409" s="23"/>
      <c r="J409" s="24"/>
      <c r="K409" s="24"/>
      <c r="L409" s="24"/>
      <c r="M409" s="52"/>
    </row>
    <row r="410" spans="2:13" s="25" customFormat="1" x14ac:dyDescent="0.15">
      <c r="B410" s="74"/>
      <c r="C410" s="24"/>
      <c r="E410" s="23"/>
      <c r="F410" s="24"/>
      <c r="G410" s="24"/>
      <c r="H410" s="24"/>
      <c r="I410" s="23"/>
      <c r="J410" s="24"/>
      <c r="K410" s="24"/>
      <c r="L410" s="24"/>
      <c r="M410" s="52"/>
    </row>
    <row r="411" spans="2:13" s="25" customFormat="1" x14ac:dyDescent="0.15">
      <c r="B411" s="74"/>
      <c r="C411" s="24"/>
      <c r="E411" s="23"/>
      <c r="F411" s="24"/>
      <c r="G411" s="24"/>
      <c r="H411" s="24"/>
      <c r="I411" s="23"/>
      <c r="J411" s="24"/>
      <c r="K411" s="24"/>
      <c r="L411" s="24"/>
      <c r="M411" s="52"/>
    </row>
    <row r="412" spans="2:13" s="25" customFormat="1" x14ac:dyDescent="0.15">
      <c r="B412" s="74"/>
      <c r="C412" s="24"/>
      <c r="E412" s="23"/>
      <c r="F412" s="24"/>
      <c r="G412" s="24"/>
      <c r="H412" s="24"/>
      <c r="I412" s="23"/>
      <c r="J412" s="24"/>
      <c r="K412" s="24"/>
      <c r="L412" s="24"/>
      <c r="M412" s="52"/>
    </row>
    <row r="413" spans="2:13" s="25" customFormat="1" x14ac:dyDescent="0.15">
      <c r="B413" s="74"/>
      <c r="C413" s="24"/>
      <c r="E413" s="23"/>
      <c r="F413" s="24"/>
      <c r="G413" s="24"/>
      <c r="H413" s="24"/>
      <c r="I413" s="23"/>
      <c r="J413" s="24"/>
      <c r="K413" s="24"/>
      <c r="L413" s="24"/>
      <c r="M413" s="52"/>
    </row>
    <row r="414" spans="2:13" s="25" customFormat="1" x14ac:dyDescent="0.15">
      <c r="B414" s="74"/>
      <c r="C414" s="24"/>
      <c r="E414" s="23"/>
      <c r="F414" s="24"/>
      <c r="G414" s="24"/>
      <c r="H414" s="24"/>
      <c r="I414" s="23"/>
      <c r="J414" s="24"/>
      <c r="K414" s="24"/>
      <c r="L414" s="24"/>
      <c r="M414" s="52"/>
    </row>
    <row r="415" spans="2:13" s="25" customFormat="1" x14ac:dyDescent="0.15">
      <c r="B415" s="74"/>
      <c r="C415" s="24"/>
      <c r="E415" s="23"/>
      <c r="F415" s="24"/>
      <c r="G415" s="24"/>
      <c r="H415" s="24"/>
      <c r="I415" s="23"/>
      <c r="J415" s="24"/>
      <c r="K415" s="24"/>
      <c r="L415" s="24"/>
      <c r="M415" s="52"/>
    </row>
    <row r="416" spans="2:13" s="25" customFormat="1" x14ac:dyDescent="0.15">
      <c r="B416" s="74"/>
      <c r="C416" s="24"/>
      <c r="E416" s="23"/>
      <c r="F416" s="24"/>
      <c r="G416" s="24"/>
      <c r="H416" s="24"/>
      <c r="I416" s="23"/>
      <c r="J416" s="24"/>
      <c r="K416" s="24"/>
      <c r="L416" s="24"/>
      <c r="M416" s="52"/>
    </row>
    <row r="417" spans="2:13" s="25" customFormat="1" x14ac:dyDescent="0.15">
      <c r="B417" s="74"/>
      <c r="C417" s="24"/>
      <c r="E417" s="23"/>
      <c r="F417" s="24"/>
      <c r="G417" s="24"/>
      <c r="H417" s="24"/>
      <c r="I417" s="23"/>
      <c r="J417" s="24"/>
      <c r="K417" s="24"/>
      <c r="L417" s="24"/>
      <c r="M417" s="52"/>
    </row>
    <row r="418" spans="2:13" s="25" customFormat="1" x14ac:dyDescent="0.15">
      <c r="B418" s="74"/>
      <c r="C418" s="24"/>
      <c r="E418" s="23"/>
      <c r="F418" s="24"/>
      <c r="G418" s="24"/>
      <c r="H418" s="24"/>
      <c r="I418" s="23"/>
      <c r="J418" s="24"/>
      <c r="K418" s="24"/>
      <c r="L418" s="24"/>
      <c r="M418" s="52"/>
    </row>
    <row r="419" spans="2:13" s="25" customFormat="1" x14ac:dyDescent="0.15">
      <c r="B419" s="74"/>
      <c r="C419" s="24"/>
      <c r="E419" s="23"/>
      <c r="F419" s="24"/>
      <c r="G419" s="24"/>
      <c r="H419" s="24"/>
      <c r="I419" s="23"/>
      <c r="J419" s="24"/>
      <c r="K419" s="24"/>
      <c r="L419" s="24"/>
      <c r="M419" s="52"/>
    </row>
    <row r="420" spans="2:13" s="25" customFormat="1" x14ac:dyDescent="0.15">
      <c r="B420" s="74"/>
      <c r="C420" s="24"/>
      <c r="E420" s="23"/>
      <c r="F420" s="24"/>
      <c r="G420" s="24"/>
      <c r="H420" s="24"/>
      <c r="I420" s="23"/>
      <c r="J420" s="24"/>
      <c r="K420" s="24"/>
      <c r="L420" s="24"/>
      <c r="M420" s="52"/>
    </row>
    <row r="421" spans="2:13" s="25" customFormat="1" x14ac:dyDescent="0.15">
      <c r="B421" s="74"/>
      <c r="C421" s="24"/>
      <c r="E421" s="23"/>
      <c r="F421" s="24"/>
      <c r="G421" s="24"/>
      <c r="H421" s="24"/>
      <c r="I421" s="23"/>
      <c r="J421" s="24"/>
      <c r="K421" s="24"/>
      <c r="L421" s="24"/>
      <c r="M421" s="52"/>
    </row>
    <row r="422" spans="2:13" s="25" customFormat="1" x14ac:dyDescent="0.15">
      <c r="B422" s="74"/>
      <c r="C422" s="24"/>
      <c r="E422" s="23"/>
      <c r="F422" s="24"/>
      <c r="G422" s="24"/>
      <c r="H422" s="24"/>
      <c r="I422" s="23"/>
      <c r="J422" s="24"/>
      <c r="K422" s="24"/>
      <c r="L422" s="24"/>
      <c r="M422" s="52"/>
    </row>
    <row r="423" spans="2:13" s="25" customFormat="1" x14ac:dyDescent="0.15">
      <c r="B423" s="74"/>
      <c r="C423" s="24"/>
      <c r="E423" s="23"/>
      <c r="F423" s="24"/>
      <c r="G423" s="24"/>
      <c r="H423" s="24"/>
      <c r="I423" s="23"/>
      <c r="J423" s="24"/>
      <c r="K423" s="24"/>
      <c r="L423" s="24"/>
      <c r="M423" s="52"/>
    </row>
    <row r="424" spans="2:13" s="25" customFormat="1" x14ac:dyDescent="0.15">
      <c r="B424" s="74"/>
      <c r="C424" s="24"/>
      <c r="E424" s="23"/>
      <c r="F424" s="24"/>
      <c r="G424" s="24"/>
      <c r="H424" s="24"/>
      <c r="I424" s="23"/>
      <c r="J424" s="24"/>
      <c r="K424" s="24"/>
      <c r="L424" s="24"/>
      <c r="M424" s="52"/>
    </row>
    <row r="425" spans="2:13" s="25" customFormat="1" x14ac:dyDescent="0.15">
      <c r="B425" s="74"/>
      <c r="C425" s="24"/>
      <c r="E425" s="23"/>
      <c r="F425" s="24"/>
      <c r="G425" s="24"/>
      <c r="H425" s="24"/>
      <c r="I425" s="23"/>
      <c r="J425" s="24"/>
      <c r="K425" s="24"/>
      <c r="L425" s="24"/>
      <c r="M425" s="52"/>
    </row>
    <row r="426" spans="2:13" s="25" customFormat="1" x14ac:dyDescent="0.15">
      <c r="B426" s="74"/>
      <c r="C426" s="24"/>
      <c r="E426" s="23"/>
      <c r="F426" s="24"/>
      <c r="G426" s="24"/>
      <c r="H426" s="24"/>
      <c r="I426" s="23"/>
      <c r="J426" s="24"/>
      <c r="K426" s="24"/>
      <c r="L426" s="24"/>
      <c r="M426" s="52"/>
    </row>
    <row r="427" spans="2:13" s="25" customFormat="1" x14ac:dyDescent="0.15">
      <c r="B427" s="74"/>
      <c r="C427" s="24"/>
      <c r="E427" s="23"/>
      <c r="F427" s="24"/>
      <c r="G427" s="24"/>
      <c r="H427" s="24"/>
      <c r="I427" s="23"/>
      <c r="J427" s="24"/>
      <c r="K427" s="24"/>
      <c r="L427" s="24"/>
      <c r="M427" s="52"/>
    </row>
    <row r="428" spans="2:13" s="25" customFormat="1" x14ac:dyDescent="0.15">
      <c r="B428" s="74"/>
      <c r="C428" s="24"/>
      <c r="E428" s="23"/>
      <c r="F428" s="24"/>
      <c r="G428" s="24"/>
      <c r="H428" s="24"/>
      <c r="I428" s="23"/>
      <c r="J428" s="24"/>
      <c r="K428" s="24"/>
      <c r="L428" s="24"/>
      <c r="M428" s="52"/>
    </row>
    <row r="429" spans="2:13" s="25" customFormat="1" x14ac:dyDescent="0.15">
      <c r="B429" s="74"/>
      <c r="C429" s="24"/>
      <c r="E429" s="23"/>
      <c r="F429" s="24"/>
      <c r="G429" s="24"/>
      <c r="H429" s="24"/>
      <c r="I429" s="23"/>
      <c r="J429" s="24"/>
      <c r="K429" s="24"/>
      <c r="L429" s="24"/>
      <c r="M429" s="52"/>
    </row>
    <row r="430" spans="2:13" s="25" customFormat="1" x14ac:dyDescent="0.15">
      <c r="B430" s="74"/>
      <c r="C430" s="24"/>
      <c r="E430" s="23"/>
      <c r="F430" s="24"/>
      <c r="G430" s="24"/>
      <c r="H430" s="24"/>
      <c r="I430" s="23"/>
      <c r="J430" s="24"/>
      <c r="K430" s="24"/>
      <c r="L430" s="24"/>
      <c r="M430" s="52"/>
    </row>
    <row r="431" spans="2:13" s="25" customFormat="1" x14ac:dyDescent="0.15">
      <c r="B431" s="74"/>
      <c r="C431" s="24"/>
      <c r="E431" s="23"/>
      <c r="F431" s="24"/>
      <c r="G431" s="24"/>
      <c r="H431" s="24"/>
      <c r="I431" s="23"/>
      <c r="J431" s="24"/>
      <c r="K431" s="24"/>
      <c r="L431" s="24"/>
      <c r="M431" s="52"/>
    </row>
    <row r="432" spans="2:13" s="25" customFormat="1" x14ac:dyDescent="0.15">
      <c r="B432" s="74"/>
      <c r="C432" s="24"/>
      <c r="E432" s="23"/>
      <c r="F432" s="24"/>
      <c r="G432" s="24"/>
      <c r="H432" s="24"/>
      <c r="I432" s="23"/>
      <c r="J432" s="24"/>
      <c r="K432" s="24"/>
      <c r="L432" s="24"/>
      <c r="M432" s="52"/>
    </row>
    <row r="433" spans="2:13" s="25" customFormat="1" x14ac:dyDescent="0.15">
      <c r="B433" s="74"/>
      <c r="C433" s="24"/>
      <c r="E433" s="23"/>
      <c r="F433" s="24"/>
      <c r="G433" s="24"/>
      <c r="H433" s="24"/>
      <c r="I433" s="23"/>
      <c r="J433" s="24"/>
      <c r="K433" s="24"/>
      <c r="L433" s="24"/>
      <c r="M433" s="52"/>
    </row>
    <row r="434" spans="2:13" s="25" customFormat="1" x14ac:dyDescent="0.15">
      <c r="B434" s="74"/>
      <c r="C434" s="24"/>
      <c r="E434" s="23"/>
      <c r="F434" s="24"/>
      <c r="G434" s="24"/>
      <c r="H434" s="24"/>
      <c r="I434" s="23"/>
      <c r="J434" s="24"/>
      <c r="K434" s="24"/>
      <c r="L434" s="24"/>
      <c r="M434" s="52"/>
    </row>
    <row r="435" spans="2:13" s="25" customFormat="1" x14ac:dyDescent="0.15">
      <c r="B435" s="74"/>
      <c r="C435" s="24"/>
      <c r="E435" s="23"/>
      <c r="F435" s="24"/>
      <c r="G435" s="24"/>
      <c r="H435" s="24"/>
      <c r="I435" s="23"/>
      <c r="J435" s="24"/>
      <c r="K435" s="24"/>
      <c r="L435" s="24"/>
      <c r="M435" s="52"/>
    </row>
    <row r="436" spans="2:13" s="25" customFormat="1" x14ac:dyDescent="0.15">
      <c r="B436" s="74"/>
      <c r="C436" s="24"/>
      <c r="E436" s="23"/>
      <c r="F436" s="24"/>
      <c r="G436" s="24"/>
      <c r="H436" s="24"/>
      <c r="I436" s="23"/>
      <c r="J436" s="24"/>
      <c r="K436" s="24"/>
      <c r="L436" s="24"/>
      <c r="M436" s="52"/>
    </row>
    <row r="437" spans="2:13" s="25" customFormat="1" x14ac:dyDescent="0.15">
      <c r="B437" s="74"/>
      <c r="C437" s="24"/>
      <c r="E437" s="23"/>
      <c r="F437" s="24"/>
      <c r="G437" s="24"/>
      <c r="H437" s="24"/>
      <c r="I437" s="23"/>
      <c r="J437" s="24"/>
      <c r="K437" s="24"/>
      <c r="L437" s="24"/>
      <c r="M437" s="52"/>
    </row>
    <row r="438" spans="2:13" s="25" customFormat="1" x14ac:dyDescent="0.15">
      <c r="B438" s="74"/>
      <c r="C438" s="24"/>
      <c r="E438" s="23"/>
      <c r="F438" s="24"/>
      <c r="G438" s="24"/>
      <c r="H438" s="24"/>
      <c r="I438" s="23"/>
      <c r="J438" s="24"/>
      <c r="K438" s="24"/>
      <c r="L438" s="24"/>
      <c r="M438" s="52"/>
    </row>
    <row r="439" spans="2:13" s="25" customFormat="1" x14ac:dyDescent="0.15">
      <c r="B439" s="74"/>
      <c r="C439" s="24"/>
      <c r="E439" s="23"/>
      <c r="F439" s="24"/>
      <c r="G439" s="24"/>
      <c r="H439" s="24"/>
      <c r="I439" s="23"/>
      <c r="J439" s="24"/>
      <c r="K439" s="24"/>
      <c r="L439" s="24"/>
      <c r="M439" s="52"/>
    </row>
    <row r="440" spans="2:13" s="25" customFormat="1" x14ac:dyDescent="0.15">
      <c r="B440" s="74"/>
      <c r="C440" s="24"/>
      <c r="E440" s="23"/>
      <c r="F440" s="24"/>
      <c r="G440" s="24"/>
      <c r="H440" s="24"/>
      <c r="I440" s="23"/>
      <c r="J440" s="24"/>
      <c r="K440" s="24"/>
      <c r="L440" s="24"/>
      <c r="M440" s="52"/>
    </row>
    <row r="441" spans="2:13" s="25" customFormat="1" x14ac:dyDescent="0.15">
      <c r="B441" s="74"/>
      <c r="C441" s="24"/>
      <c r="E441" s="23"/>
      <c r="F441" s="24"/>
      <c r="G441" s="24"/>
      <c r="H441" s="24"/>
      <c r="I441" s="23"/>
      <c r="J441" s="24"/>
      <c r="K441" s="24"/>
      <c r="L441" s="24"/>
      <c r="M441" s="52"/>
    </row>
    <row r="442" spans="2:13" s="25" customFormat="1" x14ac:dyDescent="0.15">
      <c r="B442" s="74"/>
      <c r="C442" s="24"/>
      <c r="E442" s="23"/>
      <c r="F442" s="24"/>
      <c r="G442" s="24"/>
      <c r="H442" s="24"/>
      <c r="I442" s="23"/>
      <c r="J442" s="24"/>
      <c r="K442" s="24"/>
      <c r="L442" s="24"/>
      <c r="M442" s="52"/>
    </row>
    <row r="443" spans="2:13" s="25" customFormat="1" x14ac:dyDescent="0.15">
      <c r="B443" s="74"/>
      <c r="C443" s="24"/>
      <c r="E443" s="23"/>
      <c r="F443" s="24"/>
      <c r="G443" s="24"/>
      <c r="H443" s="24"/>
      <c r="I443" s="23"/>
      <c r="J443" s="24"/>
      <c r="K443" s="24"/>
      <c r="L443" s="24"/>
      <c r="M443" s="52"/>
    </row>
    <row r="444" spans="2:13" s="25" customFormat="1" x14ac:dyDescent="0.15">
      <c r="B444" s="74"/>
      <c r="C444" s="24"/>
      <c r="E444" s="23"/>
      <c r="F444" s="24"/>
      <c r="G444" s="24"/>
      <c r="H444" s="24"/>
      <c r="I444" s="23"/>
      <c r="J444" s="24"/>
      <c r="K444" s="24"/>
      <c r="L444" s="24"/>
      <c r="M444" s="52"/>
    </row>
    <row r="445" spans="2:13" s="25" customFormat="1" x14ac:dyDescent="0.15">
      <c r="B445" s="74"/>
      <c r="C445" s="24"/>
      <c r="E445" s="23"/>
      <c r="F445" s="24"/>
      <c r="G445" s="24"/>
      <c r="H445" s="24"/>
      <c r="I445" s="23"/>
      <c r="J445" s="24"/>
      <c r="K445" s="24"/>
      <c r="L445" s="24"/>
      <c r="M445" s="52"/>
    </row>
    <row r="446" spans="2:13" s="25" customFormat="1" x14ac:dyDescent="0.15">
      <c r="B446" s="74"/>
      <c r="C446" s="24"/>
      <c r="E446" s="23"/>
      <c r="F446" s="24"/>
      <c r="G446" s="24"/>
      <c r="H446" s="24"/>
      <c r="I446" s="23"/>
      <c r="J446" s="24"/>
      <c r="K446" s="24"/>
      <c r="L446" s="24"/>
      <c r="M446" s="52"/>
    </row>
    <row r="447" spans="2:13" s="25" customFormat="1" x14ac:dyDescent="0.15">
      <c r="B447" s="74"/>
      <c r="C447" s="24"/>
      <c r="E447" s="23"/>
      <c r="F447" s="24"/>
      <c r="G447" s="24"/>
      <c r="H447" s="24"/>
      <c r="I447" s="23"/>
      <c r="J447" s="24"/>
      <c r="K447" s="24"/>
      <c r="L447" s="24"/>
      <c r="M447" s="52"/>
    </row>
    <row r="448" spans="2:13" s="25" customFormat="1" x14ac:dyDescent="0.15">
      <c r="B448" s="74"/>
      <c r="C448" s="24"/>
      <c r="E448" s="23"/>
      <c r="F448" s="24"/>
      <c r="G448" s="24"/>
      <c r="H448" s="24"/>
      <c r="I448" s="23"/>
      <c r="J448" s="24"/>
      <c r="K448" s="24"/>
      <c r="L448" s="24"/>
      <c r="M448" s="52"/>
    </row>
    <row r="449" spans="2:13" s="25" customFormat="1" x14ac:dyDescent="0.15">
      <c r="B449" s="74"/>
      <c r="C449" s="24"/>
      <c r="E449" s="23"/>
      <c r="F449" s="24"/>
      <c r="G449" s="24"/>
      <c r="H449" s="24"/>
      <c r="I449" s="23"/>
      <c r="J449" s="24"/>
      <c r="K449" s="24"/>
      <c r="L449" s="24"/>
      <c r="M449" s="52"/>
    </row>
    <row r="450" spans="2:13" s="25" customFormat="1" x14ac:dyDescent="0.15">
      <c r="B450" s="74"/>
      <c r="C450" s="24"/>
      <c r="E450" s="23"/>
      <c r="F450" s="24"/>
      <c r="G450" s="24"/>
      <c r="H450" s="24"/>
      <c r="I450" s="23"/>
      <c r="J450" s="24"/>
      <c r="K450" s="24"/>
      <c r="L450" s="24"/>
      <c r="M450" s="52"/>
    </row>
    <row r="451" spans="2:13" s="25" customFormat="1" x14ac:dyDescent="0.15">
      <c r="B451" s="74"/>
      <c r="C451" s="24"/>
      <c r="E451" s="23"/>
      <c r="F451" s="24"/>
      <c r="G451" s="24"/>
      <c r="H451" s="24"/>
      <c r="I451" s="23"/>
      <c r="J451" s="24"/>
      <c r="K451" s="24"/>
      <c r="L451" s="24"/>
      <c r="M451" s="52"/>
    </row>
    <row r="452" spans="2:13" s="25" customFormat="1" x14ac:dyDescent="0.15">
      <c r="B452" s="74"/>
      <c r="C452" s="24"/>
      <c r="E452" s="23"/>
      <c r="F452" s="24"/>
      <c r="G452" s="24"/>
      <c r="H452" s="24"/>
      <c r="I452" s="23"/>
      <c r="J452" s="24"/>
      <c r="K452" s="24"/>
      <c r="L452" s="24"/>
      <c r="M452" s="52"/>
    </row>
    <row r="453" spans="2:13" s="25" customFormat="1" x14ac:dyDescent="0.15">
      <c r="B453" s="74"/>
      <c r="C453" s="24"/>
      <c r="E453" s="23"/>
      <c r="F453" s="24"/>
      <c r="G453" s="24"/>
      <c r="H453" s="24"/>
      <c r="I453" s="23"/>
      <c r="J453" s="24"/>
      <c r="K453" s="24"/>
      <c r="L453" s="24"/>
      <c r="M453" s="52"/>
    </row>
    <row r="454" spans="2:13" s="25" customFormat="1" x14ac:dyDescent="0.15">
      <c r="B454" s="74"/>
      <c r="C454" s="24"/>
      <c r="E454" s="23"/>
      <c r="F454" s="24"/>
      <c r="G454" s="24"/>
      <c r="H454" s="24"/>
      <c r="I454" s="23"/>
      <c r="J454" s="24"/>
      <c r="K454" s="24"/>
      <c r="L454" s="24"/>
      <c r="M454" s="52"/>
    </row>
    <row r="455" spans="2:13" s="25" customFormat="1" x14ac:dyDescent="0.15">
      <c r="B455" s="74"/>
      <c r="C455" s="24"/>
      <c r="E455" s="23"/>
      <c r="F455" s="24"/>
      <c r="G455" s="24"/>
      <c r="H455" s="24"/>
      <c r="I455" s="23"/>
      <c r="J455" s="24"/>
      <c r="K455" s="24"/>
      <c r="L455" s="24"/>
      <c r="M455" s="52"/>
    </row>
    <row r="456" spans="2:13" s="25" customFormat="1" x14ac:dyDescent="0.15">
      <c r="B456" s="74"/>
      <c r="C456" s="24"/>
      <c r="E456" s="23"/>
      <c r="F456" s="24"/>
      <c r="G456" s="24"/>
      <c r="H456" s="24"/>
      <c r="I456" s="23"/>
      <c r="J456" s="24"/>
      <c r="K456" s="24"/>
      <c r="L456" s="24"/>
      <c r="M456" s="52"/>
    </row>
    <row r="457" spans="2:13" s="25" customFormat="1" x14ac:dyDescent="0.15">
      <c r="B457" s="74"/>
      <c r="C457" s="24"/>
      <c r="E457" s="23"/>
      <c r="F457" s="24"/>
      <c r="G457" s="24"/>
      <c r="H457" s="24"/>
      <c r="I457" s="23"/>
      <c r="J457" s="24"/>
      <c r="K457" s="24"/>
      <c r="L457" s="24"/>
      <c r="M457" s="52"/>
    </row>
    <row r="458" spans="2:13" s="25" customFormat="1" x14ac:dyDescent="0.15">
      <c r="B458" s="74"/>
      <c r="C458" s="24"/>
      <c r="E458" s="23"/>
      <c r="F458" s="24"/>
      <c r="G458" s="24"/>
      <c r="H458" s="24"/>
      <c r="I458" s="23"/>
      <c r="J458" s="24"/>
      <c r="K458" s="24"/>
      <c r="L458" s="24"/>
      <c r="M458" s="52"/>
    </row>
    <row r="459" spans="2:13" s="25" customFormat="1" x14ac:dyDescent="0.15">
      <c r="B459" s="74"/>
      <c r="C459" s="24"/>
      <c r="E459" s="23"/>
      <c r="F459" s="24"/>
      <c r="G459" s="24"/>
      <c r="H459" s="24"/>
      <c r="I459" s="23"/>
      <c r="J459" s="24"/>
      <c r="K459" s="24"/>
      <c r="L459" s="24"/>
      <c r="M459" s="52"/>
    </row>
    <row r="460" spans="2:13" s="25" customFormat="1" x14ac:dyDescent="0.15">
      <c r="B460" s="74"/>
      <c r="C460" s="24"/>
      <c r="E460" s="23"/>
      <c r="F460" s="24"/>
      <c r="G460" s="24"/>
      <c r="H460" s="24"/>
      <c r="I460" s="23"/>
      <c r="J460" s="24"/>
      <c r="K460" s="24"/>
      <c r="L460" s="24"/>
      <c r="M460" s="52"/>
    </row>
    <row r="461" spans="2:13" s="25" customFormat="1" x14ac:dyDescent="0.15">
      <c r="B461" s="74"/>
      <c r="C461" s="24"/>
      <c r="E461" s="23"/>
      <c r="F461" s="24"/>
      <c r="G461" s="24"/>
      <c r="H461" s="24"/>
      <c r="I461" s="23"/>
      <c r="J461" s="24"/>
      <c r="K461" s="24"/>
      <c r="L461" s="24"/>
      <c r="M461" s="52"/>
    </row>
    <row r="462" spans="2:13" s="25" customFormat="1" x14ac:dyDescent="0.15">
      <c r="B462" s="74"/>
      <c r="C462" s="24"/>
      <c r="E462" s="23"/>
      <c r="F462" s="24"/>
      <c r="G462" s="24"/>
      <c r="H462" s="24"/>
      <c r="I462" s="23"/>
      <c r="J462" s="24"/>
      <c r="K462" s="24"/>
      <c r="L462" s="24"/>
      <c r="M462" s="52"/>
    </row>
    <row r="463" spans="2:13" s="25" customFormat="1" x14ac:dyDescent="0.15">
      <c r="B463" s="74"/>
      <c r="C463" s="24"/>
      <c r="E463" s="23"/>
      <c r="F463" s="24"/>
      <c r="G463" s="24"/>
      <c r="H463" s="24"/>
      <c r="I463" s="23"/>
      <c r="J463" s="24"/>
      <c r="K463" s="24"/>
      <c r="L463" s="24"/>
      <c r="M463" s="52"/>
    </row>
    <row r="464" spans="2:13" s="25" customFormat="1" x14ac:dyDescent="0.15">
      <c r="B464" s="74"/>
      <c r="C464" s="24"/>
      <c r="E464" s="23"/>
      <c r="F464" s="24"/>
      <c r="G464" s="24"/>
      <c r="H464" s="24"/>
      <c r="I464" s="23"/>
      <c r="J464" s="24"/>
      <c r="K464" s="24"/>
      <c r="L464" s="24"/>
      <c r="M464" s="52"/>
    </row>
    <row r="465" spans="2:13" s="25" customFormat="1" x14ac:dyDescent="0.15">
      <c r="B465" s="74"/>
      <c r="C465" s="24"/>
      <c r="E465" s="23"/>
      <c r="F465" s="24"/>
      <c r="G465" s="24"/>
      <c r="H465" s="24"/>
      <c r="I465" s="23"/>
      <c r="J465" s="24"/>
      <c r="K465" s="24"/>
      <c r="L465" s="24"/>
      <c r="M465" s="52"/>
    </row>
    <row r="466" spans="2:13" s="25" customFormat="1" x14ac:dyDescent="0.15">
      <c r="B466" s="74"/>
      <c r="C466" s="24"/>
      <c r="E466" s="23"/>
      <c r="F466" s="24"/>
      <c r="G466" s="24"/>
      <c r="H466" s="24"/>
      <c r="I466" s="23"/>
      <c r="J466" s="24"/>
      <c r="K466" s="24"/>
      <c r="L466" s="24"/>
      <c r="M466" s="52"/>
    </row>
    <row r="467" spans="2:13" s="25" customFormat="1" x14ac:dyDescent="0.15">
      <c r="B467" s="74"/>
      <c r="C467" s="24"/>
      <c r="E467" s="23"/>
      <c r="F467" s="24"/>
      <c r="G467" s="24"/>
      <c r="H467" s="24"/>
      <c r="I467" s="23"/>
      <c r="J467" s="24"/>
      <c r="K467" s="24"/>
      <c r="L467" s="24"/>
      <c r="M467" s="52"/>
    </row>
    <row r="468" spans="2:13" s="25" customFormat="1" x14ac:dyDescent="0.15">
      <c r="B468" s="74"/>
      <c r="C468" s="24"/>
      <c r="E468" s="23"/>
      <c r="F468" s="24"/>
      <c r="G468" s="24"/>
      <c r="H468" s="24"/>
      <c r="I468" s="23"/>
      <c r="J468" s="24"/>
      <c r="K468" s="24"/>
      <c r="L468" s="24"/>
      <c r="M468" s="52"/>
    </row>
    <row r="469" spans="2:13" s="25" customFormat="1" x14ac:dyDescent="0.15">
      <c r="B469" s="74"/>
      <c r="C469" s="24"/>
      <c r="E469" s="23"/>
      <c r="F469" s="24"/>
      <c r="G469" s="24"/>
      <c r="H469" s="24"/>
      <c r="I469" s="23"/>
      <c r="J469" s="24"/>
      <c r="K469" s="24"/>
      <c r="L469" s="24"/>
      <c r="M469" s="52"/>
    </row>
    <row r="470" spans="2:13" s="25" customFormat="1" x14ac:dyDescent="0.15">
      <c r="B470" s="74"/>
      <c r="C470" s="24"/>
      <c r="E470" s="23"/>
      <c r="F470" s="24"/>
      <c r="G470" s="24"/>
      <c r="H470" s="24"/>
      <c r="I470" s="23"/>
      <c r="J470" s="24"/>
      <c r="K470" s="24"/>
      <c r="L470" s="24"/>
      <c r="M470" s="52"/>
    </row>
    <row r="471" spans="2:13" s="25" customFormat="1" x14ac:dyDescent="0.15">
      <c r="B471" s="74"/>
      <c r="C471" s="24"/>
      <c r="E471" s="23"/>
      <c r="F471" s="24"/>
      <c r="G471" s="24"/>
      <c r="H471" s="24"/>
      <c r="I471" s="23"/>
      <c r="J471" s="24"/>
      <c r="K471" s="24"/>
      <c r="L471" s="24"/>
      <c r="M471" s="52"/>
    </row>
    <row r="472" spans="2:13" s="25" customFormat="1" x14ac:dyDescent="0.15">
      <c r="B472" s="74"/>
      <c r="C472" s="24"/>
      <c r="E472" s="23"/>
      <c r="F472" s="24"/>
      <c r="G472" s="24"/>
      <c r="H472" s="24"/>
      <c r="I472" s="23"/>
      <c r="J472" s="24"/>
      <c r="K472" s="24"/>
      <c r="L472" s="24"/>
      <c r="M472" s="52"/>
    </row>
    <row r="473" spans="2:13" s="25" customFormat="1" x14ac:dyDescent="0.15">
      <c r="B473" s="74"/>
      <c r="C473" s="24"/>
      <c r="E473" s="23"/>
      <c r="F473" s="24"/>
      <c r="G473" s="24"/>
      <c r="H473" s="24"/>
      <c r="I473" s="23"/>
      <c r="J473" s="24"/>
      <c r="K473" s="24"/>
      <c r="L473" s="24"/>
      <c r="M473" s="52"/>
    </row>
    <row r="474" spans="2:13" s="25" customFormat="1" x14ac:dyDescent="0.15">
      <c r="B474" s="74"/>
      <c r="C474" s="24"/>
      <c r="E474" s="23"/>
      <c r="F474" s="24"/>
      <c r="G474" s="24"/>
      <c r="H474" s="24"/>
      <c r="I474" s="23"/>
      <c r="J474" s="24"/>
      <c r="K474" s="24"/>
      <c r="L474" s="24"/>
      <c r="M474" s="52"/>
    </row>
    <row r="475" spans="2:13" s="25" customFormat="1" x14ac:dyDescent="0.15">
      <c r="B475" s="74"/>
      <c r="C475" s="24"/>
      <c r="E475" s="23"/>
      <c r="F475" s="24"/>
      <c r="G475" s="24"/>
      <c r="H475" s="24"/>
      <c r="I475" s="23"/>
      <c r="J475" s="24"/>
      <c r="K475" s="24"/>
      <c r="L475" s="24"/>
      <c r="M475" s="52"/>
    </row>
    <row r="476" spans="2:13" s="25" customFormat="1" x14ac:dyDescent="0.15">
      <c r="B476" s="74"/>
      <c r="C476" s="24"/>
      <c r="E476" s="23"/>
      <c r="F476" s="24"/>
      <c r="G476" s="24"/>
      <c r="H476" s="24"/>
      <c r="I476" s="23"/>
      <c r="J476" s="24"/>
      <c r="K476" s="24"/>
      <c r="L476" s="24"/>
      <c r="M476" s="52"/>
    </row>
    <row r="477" spans="2:13" s="25" customFormat="1" x14ac:dyDescent="0.15">
      <c r="B477" s="74"/>
      <c r="C477" s="24"/>
      <c r="E477" s="23"/>
      <c r="F477" s="24"/>
      <c r="G477" s="24"/>
      <c r="H477" s="24"/>
      <c r="I477" s="23"/>
      <c r="J477" s="24"/>
      <c r="K477" s="24"/>
      <c r="L477" s="24"/>
      <c r="M477" s="52"/>
    </row>
    <row r="478" spans="2:13" s="25" customFormat="1" x14ac:dyDescent="0.15">
      <c r="B478" s="74"/>
      <c r="C478" s="24"/>
      <c r="E478" s="23"/>
      <c r="F478" s="24"/>
      <c r="G478" s="24"/>
      <c r="H478" s="24"/>
      <c r="I478" s="23"/>
      <c r="J478" s="24"/>
      <c r="K478" s="24"/>
      <c r="L478" s="24"/>
      <c r="M478" s="52"/>
    </row>
    <row r="479" spans="2:13" s="25" customFormat="1" x14ac:dyDescent="0.15">
      <c r="B479" s="74"/>
      <c r="C479" s="24"/>
      <c r="E479" s="23"/>
      <c r="F479" s="24"/>
      <c r="G479" s="24"/>
      <c r="H479" s="24"/>
      <c r="I479" s="23"/>
      <c r="J479" s="24"/>
      <c r="K479" s="24"/>
      <c r="L479" s="24"/>
      <c r="M479" s="52"/>
    </row>
    <row r="480" spans="2:13" s="25" customFormat="1" x14ac:dyDescent="0.15">
      <c r="B480" s="74"/>
      <c r="C480" s="24"/>
      <c r="E480" s="23"/>
      <c r="F480" s="24"/>
      <c r="G480" s="24"/>
      <c r="H480" s="24"/>
      <c r="I480" s="23"/>
      <c r="J480" s="24"/>
      <c r="K480" s="24"/>
      <c r="L480" s="24"/>
      <c r="M480" s="52"/>
    </row>
    <row r="481" spans="2:13" s="25" customFormat="1" x14ac:dyDescent="0.15">
      <c r="B481" s="74"/>
      <c r="C481" s="24"/>
      <c r="E481" s="23"/>
      <c r="F481" s="24"/>
      <c r="G481" s="24"/>
      <c r="H481" s="24"/>
      <c r="I481" s="23"/>
      <c r="J481" s="24"/>
      <c r="K481" s="24"/>
      <c r="L481" s="24"/>
      <c r="M481" s="52"/>
    </row>
    <row r="482" spans="2:13" s="25" customFormat="1" x14ac:dyDescent="0.15">
      <c r="B482" s="74"/>
      <c r="C482" s="24"/>
      <c r="E482" s="23"/>
      <c r="F482" s="24"/>
      <c r="G482" s="24"/>
      <c r="H482" s="24"/>
      <c r="I482" s="23"/>
      <c r="J482" s="24"/>
      <c r="K482" s="24"/>
      <c r="L482" s="24"/>
      <c r="M482" s="52"/>
    </row>
    <row r="483" spans="2:13" s="25" customFormat="1" x14ac:dyDescent="0.15">
      <c r="B483" s="74"/>
      <c r="C483" s="24"/>
      <c r="E483" s="23"/>
      <c r="F483" s="24"/>
      <c r="G483" s="24"/>
      <c r="H483" s="24"/>
      <c r="I483" s="23"/>
      <c r="J483" s="24"/>
      <c r="K483" s="24"/>
      <c r="L483" s="24"/>
      <c r="M483" s="52"/>
    </row>
    <row r="484" spans="2:13" s="25" customFormat="1" x14ac:dyDescent="0.15">
      <c r="B484" s="74"/>
      <c r="C484" s="24"/>
      <c r="E484" s="23"/>
      <c r="F484" s="24"/>
      <c r="G484" s="24"/>
      <c r="H484" s="24"/>
      <c r="I484" s="23"/>
      <c r="J484" s="24"/>
      <c r="K484" s="24"/>
      <c r="L484" s="24"/>
      <c r="M484" s="52"/>
    </row>
    <row r="485" spans="2:13" s="25" customFormat="1" x14ac:dyDescent="0.15">
      <c r="B485" s="74"/>
      <c r="C485" s="24"/>
      <c r="E485" s="23"/>
      <c r="F485" s="24"/>
      <c r="G485" s="24"/>
      <c r="H485" s="24"/>
      <c r="I485" s="23"/>
      <c r="J485" s="24"/>
      <c r="K485" s="24"/>
      <c r="L485" s="24"/>
      <c r="M485" s="52"/>
    </row>
    <row r="486" spans="2:13" s="25" customFormat="1" x14ac:dyDescent="0.15">
      <c r="B486" s="74"/>
      <c r="C486" s="24"/>
      <c r="E486" s="23"/>
      <c r="F486" s="24"/>
      <c r="G486" s="24"/>
      <c r="H486" s="24"/>
      <c r="I486" s="23"/>
      <c r="J486" s="24"/>
      <c r="K486" s="24"/>
      <c r="L486" s="24"/>
      <c r="M486" s="52"/>
    </row>
    <row r="487" spans="2:13" s="25" customFormat="1" x14ac:dyDescent="0.15">
      <c r="B487" s="74"/>
      <c r="C487" s="24"/>
      <c r="E487" s="23"/>
      <c r="F487" s="24"/>
      <c r="G487" s="24"/>
      <c r="H487" s="24"/>
      <c r="I487" s="23"/>
      <c r="J487" s="24"/>
      <c r="K487" s="24"/>
      <c r="L487" s="24"/>
      <c r="M487" s="52"/>
    </row>
    <row r="488" spans="2:13" s="25" customFormat="1" x14ac:dyDescent="0.15">
      <c r="B488" s="74"/>
      <c r="C488" s="24"/>
      <c r="E488" s="23"/>
      <c r="F488" s="24"/>
      <c r="G488" s="24"/>
      <c r="H488" s="24"/>
      <c r="I488" s="23"/>
      <c r="J488" s="24"/>
      <c r="K488" s="24"/>
      <c r="L488" s="24"/>
      <c r="M488" s="52"/>
    </row>
    <row r="489" spans="2:13" s="25" customFormat="1" x14ac:dyDescent="0.15">
      <c r="B489" s="74"/>
      <c r="C489" s="24"/>
      <c r="E489" s="23"/>
      <c r="F489" s="24"/>
      <c r="G489" s="24"/>
      <c r="H489" s="24"/>
      <c r="I489" s="23"/>
      <c r="J489" s="24"/>
      <c r="K489" s="24"/>
      <c r="L489" s="24"/>
      <c r="M489" s="52"/>
    </row>
    <row r="490" spans="2:13" s="25" customFormat="1" x14ac:dyDescent="0.15">
      <c r="B490" s="74"/>
      <c r="C490" s="24"/>
      <c r="E490" s="23"/>
      <c r="F490" s="24"/>
      <c r="G490" s="24"/>
      <c r="H490" s="24"/>
      <c r="I490" s="23"/>
      <c r="J490" s="24"/>
      <c r="K490" s="24"/>
      <c r="L490" s="24"/>
      <c r="M490" s="52"/>
    </row>
    <row r="491" spans="2:13" s="25" customFormat="1" x14ac:dyDescent="0.15">
      <c r="B491" s="74"/>
      <c r="C491" s="24"/>
      <c r="E491" s="23"/>
      <c r="F491" s="24"/>
      <c r="G491" s="24"/>
      <c r="H491" s="24"/>
      <c r="I491" s="23"/>
      <c r="J491" s="24"/>
      <c r="K491" s="24"/>
      <c r="L491" s="24"/>
      <c r="M491" s="52"/>
    </row>
    <row r="492" spans="2:13" s="25" customFormat="1" x14ac:dyDescent="0.15">
      <c r="B492" s="74"/>
      <c r="C492" s="24"/>
      <c r="E492" s="23"/>
      <c r="F492" s="24"/>
      <c r="G492" s="24"/>
      <c r="H492" s="24"/>
      <c r="I492" s="23"/>
      <c r="J492" s="24"/>
      <c r="K492" s="24"/>
      <c r="L492" s="24"/>
      <c r="M492" s="52"/>
    </row>
    <row r="493" spans="2:13" s="25" customFormat="1" x14ac:dyDescent="0.15">
      <c r="B493" s="74"/>
      <c r="C493" s="24"/>
      <c r="E493" s="23"/>
      <c r="F493" s="24"/>
      <c r="G493" s="24"/>
      <c r="H493" s="24"/>
      <c r="I493" s="23"/>
      <c r="J493" s="24"/>
      <c r="K493" s="24"/>
      <c r="L493" s="24"/>
      <c r="M493" s="52"/>
    </row>
    <row r="494" spans="2:13" s="25" customFormat="1" x14ac:dyDescent="0.15">
      <c r="B494" s="74"/>
      <c r="C494" s="24"/>
      <c r="E494" s="23"/>
      <c r="F494" s="24"/>
      <c r="G494" s="24"/>
      <c r="H494" s="24"/>
      <c r="I494" s="23"/>
      <c r="J494" s="24"/>
      <c r="K494" s="24"/>
      <c r="L494" s="24"/>
      <c r="M494" s="52"/>
    </row>
    <row r="495" spans="2:13" s="25" customFormat="1" x14ac:dyDescent="0.15">
      <c r="B495" s="74"/>
      <c r="C495" s="24"/>
      <c r="E495" s="23"/>
      <c r="F495" s="24"/>
      <c r="G495" s="24"/>
      <c r="H495" s="24"/>
      <c r="I495" s="23"/>
      <c r="J495" s="24"/>
      <c r="K495" s="24"/>
      <c r="L495" s="24"/>
      <c r="M495" s="52"/>
    </row>
    <row r="496" spans="2:13" s="25" customFormat="1" x14ac:dyDescent="0.15">
      <c r="B496" s="74"/>
      <c r="C496" s="24"/>
      <c r="E496" s="23"/>
      <c r="F496" s="24"/>
      <c r="G496" s="24"/>
      <c r="H496" s="24"/>
      <c r="I496" s="23"/>
      <c r="J496" s="24"/>
      <c r="K496" s="24"/>
      <c r="L496" s="24"/>
      <c r="M496" s="52"/>
    </row>
    <row r="497" spans="2:13" s="25" customFormat="1" x14ac:dyDescent="0.15">
      <c r="B497" s="74"/>
      <c r="C497" s="24"/>
      <c r="E497" s="23"/>
      <c r="F497" s="24"/>
      <c r="G497" s="24"/>
      <c r="H497" s="24"/>
      <c r="I497" s="23"/>
      <c r="J497" s="24"/>
      <c r="K497" s="24"/>
      <c r="L497" s="24"/>
      <c r="M497" s="52"/>
    </row>
    <row r="498" spans="2:13" s="25" customFormat="1" x14ac:dyDescent="0.15">
      <c r="B498" s="74"/>
      <c r="C498" s="24"/>
      <c r="E498" s="23"/>
      <c r="F498" s="24"/>
      <c r="G498" s="24"/>
      <c r="H498" s="24"/>
      <c r="I498" s="23"/>
      <c r="J498" s="24"/>
      <c r="K498" s="24"/>
      <c r="L498" s="24"/>
      <c r="M498" s="52"/>
    </row>
    <row r="499" spans="2:13" s="25" customFormat="1" x14ac:dyDescent="0.15">
      <c r="B499" s="74"/>
      <c r="C499" s="24"/>
      <c r="E499" s="23"/>
      <c r="F499" s="24"/>
      <c r="G499" s="24"/>
      <c r="H499" s="24"/>
      <c r="I499" s="23"/>
      <c r="J499" s="24"/>
      <c r="K499" s="24"/>
      <c r="L499" s="24"/>
      <c r="M499" s="52"/>
    </row>
    <row r="500" spans="2:13" s="25" customFormat="1" x14ac:dyDescent="0.15">
      <c r="B500" s="74"/>
      <c r="C500" s="24"/>
      <c r="E500" s="23"/>
      <c r="F500" s="24"/>
      <c r="G500" s="24"/>
      <c r="H500" s="24"/>
      <c r="I500" s="23"/>
      <c r="J500" s="24"/>
      <c r="K500" s="24"/>
      <c r="L500" s="24"/>
      <c r="M500" s="52"/>
    </row>
    <row r="501" spans="2:13" s="25" customFormat="1" x14ac:dyDescent="0.15">
      <c r="B501" s="74"/>
      <c r="C501" s="24"/>
      <c r="E501" s="23"/>
      <c r="F501" s="24"/>
      <c r="G501" s="24"/>
      <c r="H501" s="24"/>
      <c r="I501" s="23"/>
      <c r="J501" s="24"/>
      <c r="K501" s="24"/>
      <c r="L501" s="24"/>
      <c r="M501" s="52"/>
    </row>
    <row r="502" spans="2:13" s="25" customFormat="1" x14ac:dyDescent="0.15">
      <c r="B502" s="74"/>
      <c r="C502" s="24"/>
      <c r="E502" s="23"/>
      <c r="F502" s="24"/>
      <c r="G502" s="24"/>
      <c r="H502" s="24"/>
      <c r="I502" s="23"/>
      <c r="J502" s="24"/>
      <c r="K502" s="24"/>
      <c r="L502" s="24"/>
      <c r="M502" s="52"/>
    </row>
    <row r="503" spans="2:13" s="25" customFormat="1" x14ac:dyDescent="0.15">
      <c r="B503" s="74"/>
      <c r="C503" s="24"/>
      <c r="E503" s="23"/>
      <c r="F503" s="24"/>
      <c r="G503" s="24"/>
      <c r="H503" s="24"/>
      <c r="I503" s="23"/>
      <c r="J503" s="24"/>
      <c r="K503" s="24"/>
      <c r="L503" s="24"/>
      <c r="M503" s="52"/>
    </row>
    <row r="504" spans="2:13" s="25" customFormat="1" x14ac:dyDescent="0.15">
      <c r="B504" s="74"/>
      <c r="C504" s="24"/>
      <c r="E504" s="23"/>
      <c r="F504" s="24"/>
      <c r="G504" s="24"/>
      <c r="H504" s="24"/>
      <c r="I504" s="23"/>
      <c r="J504" s="24"/>
      <c r="K504" s="24"/>
      <c r="L504" s="24"/>
      <c r="M504" s="52"/>
    </row>
    <row r="505" spans="2:13" s="25" customFormat="1" x14ac:dyDescent="0.15">
      <c r="B505" s="74"/>
      <c r="C505" s="24"/>
      <c r="E505" s="23"/>
      <c r="F505" s="24"/>
      <c r="G505" s="24"/>
      <c r="H505" s="24"/>
      <c r="I505" s="23"/>
      <c r="J505" s="24"/>
      <c r="K505" s="24"/>
      <c r="L505" s="24"/>
      <c r="M505" s="52"/>
    </row>
    <row r="506" spans="2:13" s="25" customFormat="1" x14ac:dyDescent="0.15">
      <c r="B506" s="74"/>
      <c r="C506" s="24"/>
      <c r="E506" s="23"/>
      <c r="F506" s="24"/>
      <c r="G506" s="24"/>
      <c r="H506" s="24"/>
      <c r="I506" s="23"/>
      <c r="J506" s="24"/>
      <c r="K506" s="24"/>
      <c r="L506" s="24"/>
      <c r="M506" s="52"/>
    </row>
    <row r="507" spans="2:13" s="25" customFormat="1" x14ac:dyDescent="0.15">
      <c r="B507" s="74"/>
      <c r="C507" s="24"/>
      <c r="E507" s="23"/>
      <c r="F507" s="24"/>
      <c r="G507" s="24"/>
      <c r="H507" s="24"/>
      <c r="I507" s="23"/>
      <c r="J507" s="24"/>
      <c r="K507" s="24"/>
      <c r="L507" s="24"/>
      <c r="M507" s="52"/>
    </row>
    <row r="508" spans="2:13" s="25" customFormat="1" x14ac:dyDescent="0.15">
      <c r="B508" s="74"/>
      <c r="C508" s="24"/>
      <c r="E508" s="23"/>
      <c r="F508" s="24"/>
      <c r="G508" s="24"/>
      <c r="H508" s="24"/>
      <c r="I508" s="23"/>
      <c r="J508" s="24"/>
      <c r="K508" s="24"/>
      <c r="L508" s="24"/>
      <c r="M508" s="52"/>
    </row>
    <row r="509" spans="2:13" s="25" customFormat="1" x14ac:dyDescent="0.15">
      <c r="B509" s="74"/>
      <c r="C509" s="24"/>
      <c r="E509" s="23"/>
      <c r="F509" s="24"/>
      <c r="G509" s="24"/>
      <c r="H509" s="24"/>
      <c r="I509" s="23"/>
      <c r="J509" s="24"/>
      <c r="K509" s="24"/>
      <c r="L509" s="24"/>
      <c r="M509" s="52"/>
    </row>
    <row r="510" spans="2:13" s="25" customFormat="1" x14ac:dyDescent="0.15">
      <c r="B510" s="74"/>
      <c r="C510" s="24"/>
      <c r="E510" s="23"/>
      <c r="F510" s="24"/>
      <c r="G510" s="24"/>
      <c r="H510" s="24"/>
      <c r="I510" s="23"/>
      <c r="J510" s="24"/>
      <c r="K510" s="24"/>
      <c r="L510" s="24"/>
      <c r="M510" s="52"/>
    </row>
    <row r="511" spans="2:13" s="25" customFormat="1" x14ac:dyDescent="0.15">
      <c r="B511" s="74"/>
      <c r="C511" s="24"/>
      <c r="E511" s="23"/>
      <c r="F511" s="24"/>
      <c r="G511" s="24"/>
      <c r="H511" s="24"/>
      <c r="I511" s="23"/>
      <c r="J511" s="24"/>
      <c r="K511" s="24"/>
      <c r="L511" s="24"/>
      <c r="M511" s="52"/>
    </row>
    <row r="512" spans="2:13" s="25" customFormat="1" x14ac:dyDescent="0.15">
      <c r="B512" s="74"/>
      <c r="C512" s="24"/>
      <c r="E512" s="23"/>
      <c r="F512" s="24"/>
      <c r="G512" s="24"/>
      <c r="H512" s="24"/>
      <c r="I512" s="23"/>
      <c r="J512" s="24"/>
      <c r="K512" s="24"/>
      <c r="L512" s="24"/>
      <c r="M512" s="52"/>
    </row>
    <row r="513" spans="2:13" s="25" customFormat="1" x14ac:dyDescent="0.15">
      <c r="B513" s="74"/>
      <c r="C513" s="24"/>
      <c r="E513" s="23"/>
      <c r="F513" s="24"/>
      <c r="G513" s="24"/>
      <c r="H513" s="24"/>
      <c r="I513" s="23"/>
      <c r="J513" s="24"/>
      <c r="K513" s="24"/>
      <c r="L513" s="24"/>
      <c r="M513" s="52"/>
    </row>
    <row r="514" spans="2:13" s="25" customFormat="1" x14ac:dyDescent="0.15">
      <c r="B514" s="74"/>
      <c r="C514" s="24"/>
      <c r="E514" s="23"/>
      <c r="F514" s="24"/>
      <c r="G514" s="24"/>
      <c r="H514" s="24"/>
      <c r="I514" s="23"/>
      <c r="J514" s="24"/>
      <c r="K514" s="24"/>
      <c r="L514" s="24"/>
      <c r="M514" s="52"/>
    </row>
    <row r="515" spans="2:13" s="25" customFormat="1" x14ac:dyDescent="0.15">
      <c r="B515" s="74"/>
      <c r="C515" s="24"/>
      <c r="E515" s="23"/>
      <c r="F515" s="24"/>
      <c r="G515" s="24"/>
      <c r="H515" s="24"/>
      <c r="I515" s="23"/>
      <c r="J515" s="24"/>
      <c r="K515" s="24"/>
      <c r="L515" s="24"/>
      <c r="M515" s="52"/>
    </row>
    <row r="516" spans="2:13" s="25" customFormat="1" x14ac:dyDescent="0.15">
      <c r="B516" s="74"/>
      <c r="C516" s="24"/>
      <c r="E516" s="23"/>
      <c r="F516" s="24"/>
      <c r="G516" s="24"/>
      <c r="H516" s="24"/>
      <c r="I516" s="23"/>
      <c r="J516" s="24"/>
      <c r="K516" s="24"/>
      <c r="L516" s="24"/>
      <c r="M516" s="52"/>
    </row>
    <row r="517" spans="2:13" s="25" customFormat="1" x14ac:dyDescent="0.15">
      <c r="B517" s="74"/>
      <c r="C517" s="24"/>
      <c r="E517" s="23"/>
      <c r="F517" s="24"/>
      <c r="G517" s="24"/>
      <c r="H517" s="24"/>
      <c r="I517" s="23"/>
      <c r="J517" s="24"/>
      <c r="K517" s="24"/>
      <c r="L517" s="24"/>
      <c r="M517" s="52"/>
    </row>
    <row r="518" spans="2:13" s="25" customFormat="1" x14ac:dyDescent="0.15">
      <c r="B518" s="74"/>
      <c r="C518" s="24"/>
      <c r="E518" s="23"/>
      <c r="F518" s="24"/>
      <c r="G518" s="24"/>
      <c r="H518" s="24"/>
      <c r="I518" s="23"/>
      <c r="J518" s="24"/>
      <c r="K518" s="24"/>
      <c r="L518" s="24"/>
      <c r="M518" s="52"/>
    </row>
    <row r="519" spans="2:13" s="25" customFormat="1" x14ac:dyDescent="0.15">
      <c r="B519" s="74"/>
      <c r="C519" s="24"/>
      <c r="E519" s="23"/>
      <c r="F519" s="24"/>
      <c r="G519" s="24"/>
      <c r="H519" s="24"/>
      <c r="I519" s="23"/>
      <c r="J519" s="24"/>
      <c r="K519" s="24"/>
      <c r="L519" s="24"/>
      <c r="M519" s="52"/>
    </row>
    <row r="520" spans="2:13" s="25" customFormat="1" x14ac:dyDescent="0.15">
      <c r="B520" s="74"/>
      <c r="C520" s="24"/>
      <c r="E520" s="23"/>
      <c r="F520" s="24"/>
      <c r="G520" s="24"/>
      <c r="H520" s="24"/>
      <c r="I520" s="23"/>
      <c r="J520" s="24"/>
      <c r="K520" s="24"/>
      <c r="L520" s="24"/>
      <c r="M520" s="52"/>
    </row>
    <row r="521" spans="2:13" s="25" customFormat="1" x14ac:dyDescent="0.15">
      <c r="B521" s="74"/>
      <c r="C521" s="24"/>
      <c r="E521" s="23"/>
      <c r="F521" s="24"/>
      <c r="G521" s="24"/>
      <c r="H521" s="24"/>
      <c r="I521" s="23"/>
      <c r="J521" s="24"/>
      <c r="K521" s="24"/>
      <c r="L521" s="24"/>
      <c r="M521" s="52"/>
    </row>
    <row r="522" spans="2:13" s="25" customFormat="1" x14ac:dyDescent="0.15">
      <c r="B522" s="74"/>
      <c r="C522" s="24"/>
      <c r="E522" s="23"/>
      <c r="F522" s="24"/>
      <c r="G522" s="24"/>
      <c r="H522" s="24"/>
      <c r="I522" s="23"/>
      <c r="J522" s="24"/>
      <c r="K522" s="24"/>
      <c r="L522" s="24"/>
      <c r="M522" s="52"/>
    </row>
    <row r="523" spans="2:13" s="25" customFormat="1" x14ac:dyDescent="0.15">
      <c r="B523" s="74"/>
      <c r="C523" s="24"/>
      <c r="E523" s="23"/>
      <c r="F523" s="24"/>
      <c r="G523" s="24"/>
      <c r="H523" s="24"/>
      <c r="I523" s="23"/>
      <c r="J523" s="24"/>
      <c r="K523" s="24"/>
      <c r="L523" s="24"/>
      <c r="M523" s="52"/>
    </row>
    <row r="524" spans="2:13" s="25" customFormat="1" x14ac:dyDescent="0.15">
      <c r="B524" s="74"/>
      <c r="C524" s="24"/>
      <c r="E524" s="23"/>
      <c r="F524" s="24"/>
      <c r="G524" s="24"/>
      <c r="H524" s="24"/>
      <c r="I524" s="23"/>
      <c r="J524" s="24"/>
      <c r="K524" s="24"/>
      <c r="L524" s="24"/>
      <c r="M524" s="52"/>
    </row>
    <row r="525" spans="2:13" s="25" customFormat="1" x14ac:dyDescent="0.15">
      <c r="B525" s="74"/>
      <c r="C525" s="24"/>
      <c r="E525" s="23"/>
      <c r="F525" s="24"/>
      <c r="G525" s="24"/>
      <c r="H525" s="24"/>
      <c r="I525" s="23"/>
      <c r="J525" s="24"/>
      <c r="K525" s="24"/>
      <c r="L525" s="24"/>
      <c r="M525" s="52"/>
    </row>
    <row r="526" spans="2:13" s="25" customFormat="1" x14ac:dyDescent="0.15">
      <c r="B526" s="74"/>
      <c r="C526" s="24"/>
      <c r="E526" s="23"/>
      <c r="F526" s="24"/>
      <c r="G526" s="24"/>
      <c r="H526" s="24"/>
      <c r="I526" s="23"/>
      <c r="J526" s="24"/>
      <c r="K526" s="24"/>
      <c r="L526" s="24"/>
      <c r="M526" s="52"/>
    </row>
    <row r="527" spans="2:13" s="25" customFormat="1" x14ac:dyDescent="0.15">
      <c r="B527" s="74"/>
      <c r="C527" s="24"/>
      <c r="E527" s="23"/>
      <c r="F527" s="24"/>
      <c r="G527" s="24"/>
      <c r="H527" s="24"/>
      <c r="I527" s="23"/>
      <c r="J527" s="24"/>
      <c r="K527" s="24"/>
      <c r="L527" s="24"/>
      <c r="M527" s="52"/>
    </row>
    <row r="528" spans="2:13" s="25" customFormat="1" x14ac:dyDescent="0.15">
      <c r="B528" s="74"/>
      <c r="C528" s="24"/>
      <c r="E528" s="23"/>
      <c r="F528" s="24"/>
      <c r="G528" s="24"/>
      <c r="H528" s="24"/>
      <c r="I528" s="23"/>
      <c r="J528" s="24"/>
      <c r="K528" s="24"/>
      <c r="L528" s="24"/>
      <c r="M528" s="52"/>
    </row>
    <row r="529" spans="2:13" s="25" customFormat="1" x14ac:dyDescent="0.15">
      <c r="B529" s="74"/>
      <c r="C529" s="24"/>
      <c r="E529" s="23"/>
      <c r="F529" s="24"/>
      <c r="G529" s="24"/>
      <c r="H529" s="24"/>
      <c r="I529" s="23"/>
      <c r="J529" s="24"/>
      <c r="K529" s="24"/>
      <c r="L529" s="24"/>
      <c r="M529" s="52"/>
    </row>
    <row r="530" spans="2:13" s="25" customFormat="1" x14ac:dyDescent="0.15">
      <c r="B530" s="74"/>
      <c r="C530" s="24"/>
      <c r="E530" s="23"/>
      <c r="F530" s="24"/>
      <c r="G530" s="24"/>
      <c r="H530" s="24"/>
      <c r="I530" s="23"/>
      <c r="J530" s="24"/>
      <c r="K530" s="24"/>
      <c r="L530" s="24"/>
      <c r="M530" s="52"/>
    </row>
    <row r="531" spans="2:13" s="25" customFormat="1" x14ac:dyDescent="0.15">
      <c r="B531" s="74"/>
      <c r="C531" s="24"/>
      <c r="E531" s="23"/>
      <c r="F531" s="24"/>
      <c r="G531" s="24"/>
      <c r="H531" s="24"/>
      <c r="I531" s="23"/>
      <c r="J531" s="24"/>
      <c r="K531" s="24"/>
      <c r="L531" s="24"/>
      <c r="M531" s="52"/>
    </row>
    <row r="532" spans="2:13" s="25" customFormat="1" x14ac:dyDescent="0.15">
      <c r="B532" s="74"/>
      <c r="C532" s="24"/>
      <c r="E532" s="23"/>
      <c r="F532" s="24"/>
      <c r="G532" s="24"/>
      <c r="H532" s="24"/>
      <c r="I532" s="23"/>
      <c r="J532" s="24"/>
      <c r="K532" s="24"/>
      <c r="L532" s="24"/>
      <c r="M532" s="52"/>
    </row>
    <row r="533" spans="2:13" s="25" customFormat="1" x14ac:dyDescent="0.15">
      <c r="B533" s="74"/>
      <c r="C533" s="24"/>
      <c r="E533" s="23"/>
      <c r="F533" s="24"/>
      <c r="G533" s="24"/>
      <c r="H533" s="24"/>
      <c r="I533" s="23"/>
      <c r="J533" s="24"/>
      <c r="K533" s="24"/>
      <c r="L533" s="24"/>
      <c r="M533" s="52"/>
    </row>
    <row r="534" spans="2:13" s="25" customFormat="1" x14ac:dyDescent="0.15">
      <c r="B534" s="74"/>
      <c r="C534" s="24"/>
      <c r="E534" s="23"/>
      <c r="F534" s="24"/>
      <c r="G534" s="24"/>
      <c r="H534" s="24"/>
      <c r="I534" s="23"/>
      <c r="J534" s="24"/>
      <c r="K534" s="24"/>
      <c r="L534" s="24"/>
      <c r="M534" s="52"/>
    </row>
    <row r="535" spans="2:13" s="25" customFormat="1" x14ac:dyDescent="0.15">
      <c r="B535" s="74"/>
      <c r="C535" s="24"/>
      <c r="E535" s="23"/>
      <c r="F535" s="24"/>
      <c r="G535" s="24"/>
      <c r="H535" s="24"/>
      <c r="I535" s="23"/>
      <c r="J535" s="24"/>
      <c r="K535" s="24"/>
      <c r="L535" s="24"/>
      <c r="M535" s="52"/>
    </row>
    <row r="536" spans="2:13" s="25" customFormat="1" x14ac:dyDescent="0.15">
      <c r="B536" s="74"/>
      <c r="C536" s="24"/>
      <c r="E536" s="23"/>
      <c r="F536" s="24"/>
      <c r="G536" s="24"/>
      <c r="H536" s="24"/>
      <c r="I536" s="23"/>
      <c r="J536" s="24"/>
      <c r="K536" s="24"/>
      <c r="L536" s="24"/>
      <c r="M536" s="52"/>
    </row>
    <row r="537" spans="2:13" s="25" customFormat="1" x14ac:dyDescent="0.15">
      <c r="B537" s="74"/>
      <c r="C537" s="24"/>
      <c r="E537" s="23"/>
      <c r="F537" s="24"/>
      <c r="G537" s="24"/>
      <c r="H537" s="24"/>
      <c r="I537" s="23"/>
      <c r="J537" s="24"/>
      <c r="K537" s="24"/>
      <c r="L537" s="24"/>
      <c r="M537" s="52"/>
    </row>
    <row r="538" spans="2:13" s="25" customFormat="1" x14ac:dyDescent="0.15">
      <c r="B538" s="74"/>
      <c r="C538" s="24"/>
      <c r="E538" s="23"/>
      <c r="F538" s="24"/>
      <c r="G538" s="24"/>
      <c r="H538" s="24"/>
      <c r="I538" s="23"/>
      <c r="J538" s="24"/>
      <c r="K538" s="24"/>
      <c r="L538" s="24"/>
      <c r="M538" s="52"/>
    </row>
    <row r="539" spans="2:13" s="25" customFormat="1" x14ac:dyDescent="0.15">
      <c r="B539" s="74"/>
      <c r="C539" s="24"/>
      <c r="E539" s="23"/>
      <c r="F539" s="24"/>
      <c r="G539" s="24"/>
      <c r="H539" s="24"/>
      <c r="I539" s="23"/>
      <c r="J539" s="24"/>
      <c r="K539" s="24"/>
      <c r="L539" s="24"/>
      <c r="M539" s="52"/>
    </row>
    <row r="540" spans="2:13" s="25" customFormat="1" x14ac:dyDescent="0.15">
      <c r="B540" s="74"/>
      <c r="C540" s="24"/>
      <c r="E540" s="23"/>
      <c r="F540" s="24"/>
      <c r="G540" s="24"/>
      <c r="H540" s="24"/>
      <c r="I540" s="23"/>
      <c r="J540" s="24"/>
      <c r="K540" s="24"/>
      <c r="L540" s="24"/>
      <c r="M540" s="52"/>
    </row>
    <row r="541" spans="2:13" s="25" customFormat="1" x14ac:dyDescent="0.15">
      <c r="B541" s="74"/>
      <c r="C541" s="24"/>
      <c r="E541" s="23"/>
      <c r="F541" s="24"/>
      <c r="G541" s="24"/>
      <c r="H541" s="24"/>
      <c r="I541" s="23"/>
      <c r="J541" s="24"/>
      <c r="K541" s="24"/>
      <c r="L541" s="24"/>
      <c r="M541" s="52"/>
    </row>
    <row r="542" spans="2:13" s="25" customFormat="1" x14ac:dyDescent="0.15">
      <c r="B542" s="74"/>
      <c r="C542" s="24"/>
      <c r="E542" s="23"/>
      <c r="F542" s="24"/>
      <c r="G542" s="24"/>
      <c r="H542" s="24"/>
      <c r="I542" s="23"/>
      <c r="J542" s="24"/>
      <c r="K542" s="24"/>
      <c r="L542" s="24"/>
      <c r="M542" s="52"/>
    </row>
    <row r="543" spans="2:13" s="25" customFormat="1" x14ac:dyDescent="0.15">
      <c r="B543" s="74"/>
      <c r="C543" s="24"/>
      <c r="E543" s="23"/>
      <c r="F543" s="24"/>
      <c r="G543" s="24"/>
      <c r="H543" s="24"/>
      <c r="I543" s="23"/>
      <c r="J543" s="24"/>
      <c r="K543" s="24"/>
      <c r="L543" s="24"/>
      <c r="M543" s="52"/>
    </row>
    <row r="544" spans="2:13" s="25" customFormat="1" x14ac:dyDescent="0.15">
      <c r="B544" s="74"/>
      <c r="C544" s="24"/>
      <c r="E544" s="23"/>
      <c r="F544" s="24"/>
      <c r="G544" s="24"/>
      <c r="H544" s="24"/>
      <c r="I544" s="23"/>
      <c r="J544" s="24"/>
      <c r="K544" s="24"/>
      <c r="L544" s="24"/>
      <c r="M544" s="52"/>
    </row>
    <row r="545" spans="2:13" s="25" customFormat="1" x14ac:dyDescent="0.15">
      <c r="B545" s="74"/>
      <c r="C545" s="24"/>
      <c r="E545" s="23"/>
      <c r="F545" s="24"/>
      <c r="G545" s="24"/>
      <c r="H545" s="24"/>
      <c r="I545" s="23"/>
      <c r="J545" s="24"/>
      <c r="K545" s="24"/>
      <c r="L545" s="24"/>
      <c r="M545" s="52"/>
    </row>
    <row r="546" spans="2:13" s="25" customFormat="1" x14ac:dyDescent="0.15">
      <c r="B546" s="74"/>
      <c r="C546" s="24"/>
      <c r="E546" s="23"/>
      <c r="F546" s="24"/>
      <c r="G546" s="24"/>
      <c r="H546" s="24"/>
      <c r="I546" s="23"/>
      <c r="J546" s="24"/>
      <c r="K546" s="24"/>
      <c r="L546" s="24"/>
      <c r="M546" s="52"/>
    </row>
    <row r="547" spans="2:13" s="25" customFormat="1" x14ac:dyDescent="0.15">
      <c r="B547" s="74"/>
      <c r="C547" s="24"/>
      <c r="E547" s="23"/>
      <c r="F547" s="24"/>
      <c r="G547" s="24"/>
      <c r="H547" s="24"/>
      <c r="I547" s="23"/>
      <c r="J547" s="24"/>
      <c r="K547" s="24"/>
      <c r="L547" s="24"/>
      <c r="M547" s="52"/>
    </row>
    <row r="548" spans="2:13" s="25" customFormat="1" x14ac:dyDescent="0.15">
      <c r="B548" s="74"/>
      <c r="C548" s="24"/>
      <c r="E548" s="23"/>
      <c r="F548" s="24"/>
      <c r="G548" s="24"/>
      <c r="H548" s="24"/>
      <c r="I548" s="23"/>
      <c r="J548" s="24"/>
      <c r="K548" s="24"/>
      <c r="L548" s="24"/>
      <c r="M548" s="52"/>
    </row>
    <row r="549" spans="2:13" s="25" customFormat="1" x14ac:dyDescent="0.15">
      <c r="B549" s="74"/>
      <c r="C549" s="24"/>
      <c r="E549" s="23"/>
      <c r="F549" s="24"/>
      <c r="G549" s="24"/>
      <c r="H549" s="24"/>
      <c r="I549" s="23"/>
      <c r="J549" s="24"/>
      <c r="K549" s="24"/>
      <c r="L549" s="24"/>
      <c r="M549" s="52"/>
    </row>
    <row r="550" spans="2:13" s="25" customFormat="1" x14ac:dyDescent="0.15">
      <c r="B550" s="74"/>
      <c r="C550" s="24"/>
      <c r="E550" s="23"/>
      <c r="F550" s="24"/>
      <c r="G550" s="24"/>
      <c r="H550" s="24"/>
      <c r="I550" s="23"/>
      <c r="J550" s="24"/>
      <c r="K550" s="24"/>
      <c r="L550" s="24"/>
      <c r="M550" s="52"/>
    </row>
    <row r="551" spans="2:13" s="25" customFormat="1" x14ac:dyDescent="0.15">
      <c r="B551" s="74"/>
      <c r="C551" s="24"/>
      <c r="E551" s="23"/>
      <c r="F551" s="24"/>
      <c r="G551" s="24"/>
      <c r="H551" s="24"/>
      <c r="I551" s="23"/>
      <c r="J551" s="24"/>
      <c r="K551" s="24"/>
      <c r="L551" s="24"/>
      <c r="M551" s="52"/>
    </row>
    <row r="552" spans="2:13" s="25" customFormat="1" x14ac:dyDescent="0.15">
      <c r="B552" s="74"/>
      <c r="C552" s="24"/>
      <c r="E552" s="23"/>
      <c r="F552" s="24"/>
      <c r="G552" s="24"/>
      <c r="H552" s="24"/>
      <c r="I552" s="23"/>
      <c r="J552" s="24"/>
      <c r="K552" s="24"/>
      <c r="L552" s="24"/>
      <c r="M552" s="52"/>
    </row>
    <row r="553" spans="2:13" s="25" customFormat="1" x14ac:dyDescent="0.15">
      <c r="B553" s="74"/>
      <c r="C553" s="24"/>
      <c r="E553" s="23"/>
      <c r="F553" s="24"/>
      <c r="G553" s="24"/>
      <c r="H553" s="24"/>
      <c r="I553" s="23"/>
      <c r="J553" s="24"/>
      <c r="K553" s="24"/>
      <c r="L553" s="24"/>
      <c r="M553" s="52"/>
    </row>
    <row r="554" spans="2:13" s="25" customFormat="1" x14ac:dyDescent="0.15">
      <c r="B554" s="74"/>
      <c r="C554" s="24"/>
      <c r="E554" s="23"/>
      <c r="F554" s="24"/>
      <c r="G554" s="24"/>
      <c r="H554" s="24"/>
      <c r="I554" s="23"/>
      <c r="J554" s="24"/>
      <c r="K554" s="24"/>
      <c r="L554" s="24"/>
      <c r="M554" s="52"/>
    </row>
    <row r="555" spans="2:13" s="25" customFormat="1" x14ac:dyDescent="0.15">
      <c r="B555" s="74"/>
      <c r="C555" s="24"/>
      <c r="E555" s="23"/>
      <c r="F555" s="24"/>
      <c r="G555" s="24"/>
      <c r="H555" s="24"/>
      <c r="I555" s="23"/>
      <c r="J555" s="24"/>
      <c r="K555" s="24"/>
      <c r="L555" s="24"/>
      <c r="M555" s="52"/>
    </row>
    <row r="556" spans="2:13" s="25" customFormat="1" x14ac:dyDescent="0.15">
      <c r="B556" s="74"/>
      <c r="C556" s="24"/>
      <c r="E556" s="23"/>
      <c r="F556" s="24"/>
      <c r="G556" s="24"/>
      <c r="H556" s="24"/>
      <c r="I556" s="23"/>
      <c r="J556" s="24"/>
      <c r="K556" s="24"/>
      <c r="L556" s="24"/>
      <c r="M556" s="52"/>
    </row>
    <row r="557" spans="2:13" s="25" customFormat="1" x14ac:dyDescent="0.15">
      <c r="B557" s="74"/>
      <c r="C557" s="24"/>
      <c r="E557" s="23"/>
      <c r="F557" s="24"/>
      <c r="G557" s="24"/>
      <c r="H557" s="24"/>
      <c r="I557" s="23"/>
      <c r="J557" s="24"/>
      <c r="K557" s="24"/>
      <c r="L557" s="24"/>
      <c r="M557" s="52"/>
    </row>
    <row r="558" spans="2:13" s="25" customFormat="1" x14ac:dyDescent="0.15">
      <c r="B558" s="74"/>
      <c r="C558" s="24"/>
      <c r="E558" s="23"/>
      <c r="F558" s="24"/>
      <c r="G558" s="24"/>
      <c r="H558" s="24"/>
      <c r="I558" s="23"/>
      <c r="J558" s="24"/>
      <c r="K558" s="24"/>
      <c r="L558" s="24"/>
      <c r="M558" s="52"/>
    </row>
    <row r="559" spans="2:13" s="25" customFormat="1" x14ac:dyDescent="0.15">
      <c r="B559" s="74"/>
      <c r="C559" s="24"/>
      <c r="E559" s="23"/>
      <c r="F559" s="24"/>
      <c r="G559" s="24"/>
      <c r="H559" s="24"/>
      <c r="I559" s="23"/>
      <c r="J559" s="24"/>
      <c r="K559" s="24"/>
      <c r="L559" s="24"/>
      <c r="M559" s="52"/>
    </row>
    <row r="560" spans="2:13" s="25" customFormat="1" x14ac:dyDescent="0.15">
      <c r="B560" s="74"/>
      <c r="C560" s="24"/>
      <c r="E560" s="23"/>
      <c r="F560" s="24"/>
      <c r="G560" s="24"/>
      <c r="H560" s="24"/>
      <c r="I560" s="23"/>
      <c r="J560" s="24"/>
      <c r="K560" s="24"/>
      <c r="L560" s="24"/>
      <c r="M560" s="52"/>
    </row>
    <row r="561" spans="2:13" s="25" customFormat="1" x14ac:dyDescent="0.15">
      <c r="B561" s="74"/>
      <c r="C561" s="24"/>
      <c r="E561" s="23"/>
      <c r="F561" s="24"/>
      <c r="G561" s="24"/>
      <c r="H561" s="24"/>
      <c r="I561" s="23"/>
      <c r="J561" s="24"/>
      <c r="K561" s="24"/>
      <c r="L561" s="24"/>
      <c r="M561" s="52"/>
    </row>
    <row r="562" spans="2:13" s="25" customFormat="1" x14ac:dyDescent="0.15">
      <c r="B562" s="74"/>
      <c r="C562" s="24"/>
      <c r="E562" s="23"/>
      <c r="F562" s="24"/>
      <c r="G562" s="24"/>
      <c r="H562" s="24"/>
      <c r="I562" s="23"/>
      <c r="J562" s="24"/>
      <c r="K562" s="24"/>
      <c r="L562" s="24"/>
      <c r="M562" s="52"/>
    </row>
    <row r="563" spans="2:13" s="25" customFormat="1" x14ac:dyDescent="0.15">
      <c r="B563" s="74"/>
      <c r="C563" s="24"/>
      <c r="E563" s="23"/>
      <c r="F563" s="24"/>
      <c r="G563" s="24"/>
      <c r="H563" s="24"/>
      <c r="I563" s="23"/>
      <c r="J563" s="24"/>
      <c r="K563" s="24"/>
      <c r="L563" s="24"/>
      <c r="M563" s="52"/>
    </row>
    <row r="564" spans="2:13" s="25" customFormat="1" x14ac:dyDescent="0.15">
      <c r="B564" s="74"/>
      <c r="C564" s="24"/>
      <c r="E564" s="23"/>
      <c r="F564" s="24"/>
      <c r="G564" s="24"/>
      <c r="H564" s="24"/>
      <c r="I564" s="23"/>
      <c r="J564" s="24"/>
      <c r="K564" s="24"/>
      <c r="L564" s="24"/>
      <c r="M564" s="52"/>
    </row>
    <row r="565" spans="2:13" s="25" customFormat="1" x14ac:dyDescent="0.15">
      <c r="B565" s="74"/>
      <c r="C565" s="24"/>
      <c r="E565" s="23"/>
      <c r="F565" s="24"/>
      <c r="G565" s="24"/>
      <c r="H565" s="24"/>
      <c r="I565" s="23"/>
      <c r="J565" s="24"/>
      <c r="K565" s="24"/>
      <c r="L565" s="24"/>
      <c r="M565" s="52"/>
    </row>
    <row r="566" spans="2:13" s="25" customFormat="1" x14ac:dyDescent="0.15">
      <c r="B566" s="74"/>
      <c r="C566" s="24"/>
      <c r="E566" s="23"/>
      <c r="F566" s="24"/>
      <c r="G566" s="24"/>
      <c r="H566" s="24"/>
      <c r="I566" s="23"/>
      <c r="J566" s="24"/>
      <c r="K566" s="24"/>
      <c r="L566" s="24"/>
      <c r="M566" s="52"/>
    </row>
    <row r="567" spans="2:13" s="25" customFormat="1" x14ac:dyDescent="0.15">
      <c r="B567" s="74"/>
      <c r="C567" s="24"/>
      <c r="E567" s="23"/>
      <c r="F567" s="24"/>
      <c r="G567" s="24"/>
      <c r="H567" s="24"/>
      <c r="I567" s="23"/>
      <c r="J567" s="24"/>
      <c r="K567" s="24"/>
      <c r="L567" s="24"/>
      <c r="M567" s="52"/>
    </row>
    <row r="568" spans="2:13" s="25" customFormat="1" x14ac:dyDescent="0.15">
      <c r="B568" s="74"/>
      <c r="C568" s="24"/>
      <c r="E568" s="23"/>
      <c r="F568" s="24"/>
      <c r="G568" s="24"/>
      <c r="H568" s="24"/>
      <c r="I568" s="23"/>
      <c r="J568" s="24"/>
      <c r="K568" s="24"/>
      <c r="L568" s="24"/>
      <c r="M568" s="52"/>
    </row>
    <row r="569" spans="2:13" s="25" customFormat="1" x14ac:dyDescent="0.15">
      <c r="B569" s="74"/>
      <c r="C569" s="24"/>
      <c r="E569" s="23"/>
      <c r="F569" s="24"/>
      <c r="G569" s="24"/>
      <c r="H569" s="24"/>
      <c r="I569" s="23"/>
      <c r="J569" s="24"/>
      <c r="K569" s="24"/>
      <c r="L569" s="24"/>
      <c r="M569" s="52"/>
    </row>
    <row r="570" spans="2:13" s="25" customFormat="1" x14ac:dyDescent="0.15">
      <c r="B570" s="74"/>
      <c r="C570" s="24"/>
      <c r="E570" s="23"/>
      <c r="F570" s="24"/>
      <c r="G570" s="24"/>
      <c r="H570" s="24"/>
      <c r="I570" s="23"/>
      <c r="J570" s="24"/>
      <c r="K570" s="24"/>
      <c r="L570" s="24"/>
      <c r="M570" s="52"/>
    </row>
    <row r="571" spans="2:13" s="25" customFormat="1" x14ac:dyDescent="0.15">
      <c r="B571" s="74"/>
      <c r="C571" s="24"/>
      <c r="E571" s="23"/>
      <c r="F571" s="24"/>
      <c r="G571" s="24"/>
      <c r="H571" s="24"/>
      <c r="I571" s="23"/>
      <c r="J571" s="24"/>
      <c r="K571" s="24"/>
      <c r="L571" s="24"/>
      <c r="M571" s="52"/>
    </row>
    <row r="572" spans="2:13" s="25" customFormat="1" x14ac:dyDescent="0.15">
      <c r="B572" s="74"/>
      <c r="C572" s="24"/>
      <c r="E572" s="23"/>
      <c r="F572" s="24"/>
      <c r="G572" s="24"/>
      <c r="H572" s="24"/>
      <c r="I572" s="23"/>
      <c r="J572" s="24"/>
      <c r="K572" s="24"/>
      <c r="L572" s="24"/>
      <c r="M572" s="52"/>
    </row>
    <row r="573" spans="2:13" s="25" customFormat="1" x14ac:dyDescent="0.15">
      <c r="B573" s="74"/>
      <c r="C573" s="24"/>
      <c r="E573" s="23"/>
      <c r="F573" s="24"/>
      <c r="G573" s="24"/>
      <c r="H573" s="24"/>
      <c r="I573" s="23"/>
      <c r="J573" s="24"/>
      <c r="K573" s="24"/>
      <c r="L573" s="24"/>
      <c r="M573" s="52"/>
    </row>
    <row r="574" spans="2:13" s="25" customFormat="1" x14ac:dyDescent="0.15">
      <c r="B574" s="74"/>
      <c r="C574" s="24"/>
      <c r="E574" s="23"/>
      <c r="F574" s="24"/>
      <c r="G574" s="24"/>
      <c r="H574" s="24"/>
      <c r="I574" s="23"/>
      <c r="J574" s="24"/>
      <c r="K574" s="24"/>
      <c r="L574" s="24"/>
      <c r="M574" s="52"/>
    </row>
    <row r="575" spans="2:13" s="25" customFormat="1" x14ac:dyDescent="0.15">
      <c r="B575" s="74"/>
      <c r="C575" s="24"/>
      <c r="E575" s="23"/>
      <c r="F575" s="24"/>
      <c r="G575" s="24"/>
      <c r="H575" s="24"/>
      <c r="I575" s="23"/>
      <c r="J575" s="24"/>
      <c r="K575" s="24"/>
      <c r="L575" s="24"/>
      <c r="M575" s="52"/>
    </row>
    <row r="576" spans="2:13" s="25" customFormat="1" x14ac:dyDescent="0.15">
      <c r="B576" s="74"/>
      <c r="C576" s="24"/>
      <c r="E576" s="23"/>
      <c r="F576" s="24"/>
      <c r="G576" s="24"/>
      <c r="H576" s="24"/>
      <c r="I576" s="23"/>
      <c r="J576" s="24"/>
      <c r="K576" s="24"/>
      <c r="L576" s="24"/>
      <c r="M576" s="52"/>
    </row>
    <row r="577" spans="2:13" s="25" customFormat="1" x14ac:dyDescent="0.15">
      <c r="B577" s="74"/>
      <c r="C577" s="24"/>
      <c r="E577" s="23"/>
      <c r="F577" s="24"/>
      <c r="G577" s="24"/>
      <c r="H577" s="24"/>
      <c r="I577" s="23"/>
      <c r="J577" s="24"/>
      <c r="K577" s="24"/>
      <c r="L577" s="24"/>
      <c r="M577" s="52"/>
    </row>
    <row r="578" spans="2:13" s="25" customFormat="1" x14ac:dyDescent="0.15">
      <c r="B578" s="74"/>
      <c r="C578" s="24"/>
      <c r="E578" s="23"/>
      <c r="F578" s="24"/>
      <c r="G578" s="24"/>
      <c r="H578" s="24"/>
      <c r="I578" s="23"/>
      <c r="J578" s="24"/>
      <c r="K578" s="24"/>
      <c r="L578" s="24"/>
      <c r="M578" s="52"/>
    </row>
    <row r="579" spans="2:13" s="25" customFormat="1" x14ac:dyDescent="0.15">
      <c r="B579" s="74"/>
      <c r="C579" s="24"/>
      <c r="E579" s="23"/>
      <c r="F579" s="24"/>
      <c r="G579" s="24"/>
      <c r="H579" s="24"/>
      <c r="I579" s="23"/>
      <c r="J579" s="24"/>
      <c r="K579" s="24"/>
      <c r="L579" s="24"/>
      <c r="M579" s="52"/>
    </row>
    <row r="580" spans="2:13" s="25" customFormat="1" x14ac:dyDescent="0.15">
      <c r="B580" s="74"/>
      <c r="C580" s="24"/>
      <c r="E580" s="23"/>
      <c r="F580" s="24"/>
      <c r="G580" s="24"/>
      <c r="H580" s="24"/>
      <c r="I580" s="23"/>
      <c r="J580" s="24"/>
      <c r="K580" s="24"/>
      <c r="L580" s="24"/>
      <c r="M580" s="52"/>
    </row>
    <row r="581" spans="2:13" s="25" customFormat="1" x14ac:dyDescent="0.15">
      <c r="B581" s="74"/>
      <c r="C581" s="24"/>
      <c r="E581" s="23"/>
      <c r="F581" s="24"/>
      <c r="G581" s="24"/>
      <c r="H581" s="24"/>
      <c r="I581" s="23"/>
      <c r="J581" s="24"/>
      <c r="K581" s="24"/>
      <c r="L581" s="24"/>
      <c r="M581" s="52"/>
    </row>
    <row r="582" spans="2:13" s="25" customFormat="1" x14ac:dyDescent="0.15">
      <c r="B582" s="74"/>
      <c r="C582" s="24"/>
      <c r="E582" s="23"/>
      <c r="F582" s="24"/>
      <c r="G582" s="24"/>
      <c r="H582" s="24"/>
      <c r="I582" s="23"/>
      <c r="J582" s="24"/>
      <c r="K582" s="24"/>
      <c r="L582" s="24"/>
      <c r="M582" s="52"/>
    </row>
    <row r="583" spans="2:13" s="25" customFormat="1" x14ac:dyDescent="0.15">
      <c r="B583" s="74"/>
      <c r="C583" s="24"/>
      <c r="E583" s="23"/>
      <c r="F583" s="24"/>
      <c r="G583" s="24"/>
      <c r="H583" s="24"/>
      <c r="I583" s="23"/>
      <c r="J583" s="24"/>
      <c r="K583" s="24"/>
      <c r="L583" s="24"/>
      <c r="M583" s="52"/>
    </row>
    <row r="584" spans="2:13" s="25" customFormat="1" x14ac:dyDescent="0.15">
      <c r="B584" s="74"/>
      <c r="C584" s="24"/>
      <c r="E584" s="23"/>
      <c r="F584" s="24"/>
      <c r="G584" s="24"/>
      <c r="H584" s="24"/>
      <c r="I584" s="23"/>
      <c r="J584" s="24"/>
      <c r="K584" s="24"/>
      <c r="L584" s="24"/>
      <c r="M584" s="52"/>
    </row>
    <row r="585" spans="2:13" s="25" customFormat="1" x14ac:dyDescent="0.15">
      <c r="B585" s="74"/>
      <c r="C585" s="24"/>
      <c r="E585" s="23"/>
      <c r="F585" s="24"/>
      <c r="G585" s="24"/>
      <c r="H585" s="24"/>
      <c r="I585" s="23"/>
      <c r="J585" s="24"/>
      <c r="K585" s="24"/>
      <c r="L585" s="24"/>
      <c r="M585" s="52"/>
    </row>
    <row r="586" spans="2:13" s="25" customFormat="1" x14ac:dyDescent="0.15">
      <c r="B586" s="74"/>
      <c r="C586" s="24"/>
      <c r="E586" s="23"/>
      <c r="F586" s="24"/>
      <c r="G586" s="24"/>
      <c r="H586" s="24"/>
      <c r="I586" s="23"/>
      <c r="J586" s="24"/>
      <c r="K586" s="24"/>
      <c r="L586" s="24"/>
      <c r="M586" s="52"/>
    </row>
    <row r="587" spans="2:13" s="25" customFormat="1" x14ac:dyDescent="0.15">
      <c r="B587" s="74"/>
      <c r="C587" s="24"/>
      <c r="E587" s="23"/>
      <c r="F587" s="24"/>
      <c r="G587" s="24"/>
      <c r="H587" s="24"/>
      <c r="I587" s="23"/>
      <c r="J587" s="24"/>
      <c r="K587" s="24"/>
      <c r="L587" s="24"/>
      <c r="M587" s="52"/>
    </row>
    <row r="588" spans="2:13" s="25" customFormat="1" x14ac:dyDescent="0.15">
      <c r="B588" s="74"/>
      <c r="C588" s="24"/>
      <c r="E588" s="23"/>
      <c r="F588" s="24"/>
      <c r="G588" s="24"/>
      <c r="H588" s="24"/>
      <c r="I588" s="23"/>
      <c r="J588" s="24"/>
      <c r="K588" s="24"/>
      <c r="L588" s="24"/>
      <c r="M588" s="52"/>
    </row>
    <row r="589" spans="2:13" s="25" customFormat="1" x14ac:dyDescent="0.15">
      <c r="B589" s="74"/>
      <c r="C589" s="24"/>
      <c r="E589" s="23"/>
      <c r="F589" s="24"/>
      <c r="G589" s="24"/>
      <c r="H589" s="24"/>
      <c r="I589" s="23"/>
      <c r="J589" s="24"/>
      <c r="K589" s="24"/>
      <c r="L589" s="24"/>
      <c r="M589" s="52"/>
    </row>
    <row r="590" spans="2:13" s="25" customFormat="1" x14ac:dyDescent="0.15">
      <c r="B590" s="74"/>
      <c r="C590" s="24"/>
      <c r="E590" s="23"/>
      <c r="F590" s="24"/>
      <c r="G590" s="24"/>
      <c r="H590" s="24"/>
      <c r="I590" s="23"/>
      <c r="J590" s="24"/>
      <c r="K590" s="24"/>
      <c r="L590" s="24"/>
      <c r="M590" s="52"/>
    </row>
    <row r="591" spans="2:13" s="25" customFormat="1" x14ac:dyDescent="0.15">
      <c r="B591" s="74"/>
      <c r="C591" s="24"/>
      <c r="E591" s="23"/>
      <c r="F591" s="24"/>
      <c r="G591" s="24"/>
      <c r="H591" s="24"/>
      <c r="I591" s="23"/>
      <c r="J591" s="24"/>
      <c r="K591" s="24"/>
      <c r="L591" s="24"/>
      <c r="M591" s="52"/>
    </row>
    <row r="592" spans="2:13" s="25" customFormat="1" x14ac:dyDescent="0.15">
      <c r="B592" s="74"/>
      <c r="C592" s="24"/>
      <c r="E592" s="23"/>
      <c r="F592" s="24"/>
      <c r="G592" s="24"/>
      <c r="H592" s="24"/>
      <c r="I592" s="23"/>
      <c r="J592" s="24"/>
      <c r="K592" s="24"/>
      <c r="L592" s="24"/>
      <c r="M592" s="52"/>
    </row>
    <row r="593" spans="2:13" s="25" customFormat="1" x14ac:dyDescent="0.15">
      <c r="B593" s="74"/>
      <c r="C593" s="24"/>
      <c r="E593" s="23"/>
      <c r="F593" s="24"/>
      <c r="G593" s="24"/>
      <c r="H593" s="24"/>
      <c r="I593" s="23"/>
      <c r="J593" s="24"/>
      <c r="K593" s="24"/>
      <c r="L593" s="24"/>
      <c r="M593" s="52"/>
    </row>
    <row r="594" spans="2:13" s="25" customFormat="1" x14ac:dyDescent="0.15">
      <c r="B594" s="74"/>
      <c r="C594" s="24"/>
      <c r="E594" s="23"/>
      <c r="F594" s="24"/>
      <c r="G594" s="24"/>
      <c r="H594" s="24"/>
      <c r="I594" s="23"/>
      <c r="J594" s="24"/>
      <c r="K594" s="24"/>
      <c r="L594" s="24"/>
      <c r="M594" s="52"/>
    </row>
    <row r="595" spans="2:13" s="25" customFormat="1" x14ac:dyDescent="0.15">
      <c r="B595" s="74"/>
      <c r="C595" s="24"/>
      <c r="E595" s="23"/>
      <c r="F595" s="24"/>
      <c r="G595" s="24"/>
      <c r="H595" s="24"/>
      <c r="I595" s="23"/>
      <c r="J595" s="24"/>
      <c r="K595" s="24"/>
      <c r="L595" s="24"/>
      <c r="M595" s="52"/>
    </row>
    <row r="596" spans="2:13" s="25" customFormat="1" x14ac:dyDescent="0.15">
      <c r="B596" s="74"/>
      <c r="C596" s="24"/>
      <c r="E596" s="23"/>
      <c r="F596" s="24"/>
      <c r="G596" s="24"/>
      <c r="H596" s="24"/>
      <c r="I596" s="23"/>
      <c r="J596" s="24"/>
      <c r="K596" s="24"/>
      <c r="L596" s="24"/>
      <c r="M596" s="52"/>
    </row>
    <row r="597" spans="2:13" s="25" customFormat="1" x14ac:dyDescent="0.15">
      <c r="B597" s="74"/>
      <c r="C597" s="24"/>
      <c r="E597" s="23"/>
      <c r="F597" s="24"/>
      <c r="G597" s="24"/>
      <c r="H597" s="24"/>
      <c r="I597" s="23"/>
      <c r="J597" s="24"/>
      <c r="K597" s="24"/>
      <c r="L597" s="24"/>
      <c r="M597" s="52"/>
    </row>
    <row r="598" spans="2:13" s="25" customFormat="1" x14ac:dyDescent="0.15">
      <c r="B598" s="74"/>
      <c r="C598" s="24"/>
      <c r="E598" s="23"/>
      <c r="F598" s="24"/>
      <c r="G598" s="24"/>
      <c r="H598" s="24"/>
      <c r="I598" s="23"/>
      <c r="J598" s="24"/>
      <c r="K598" s="24"/>
      <c r="L598" s="24"/>
      <c r="M598" s="52"/>
    </row>
    <row r="599" spans="2:13" s="25" customFormat="1" x14ac:dyDescent="0.15">
      <c r="B599" s="74"/>
      <c r="C599" s="24"/>
      <c r="E599" s="23"/>
      <c r="F599" s="24"/>
      <c r="G599" s="24"/>
      <c r="H599" s="24"/>
      <c r="I599" s="23"/>
      <c r="J599" s="24"/>
      <c r="K599" s="24"/>
      <c r="L599" s="24"/>
      <c r="M599" s="52"/>
    </row>
    <row r="600" spans="2:13" s="25" customFormat="1" x14ac:dyDescent="0.15">
      <c r="B600" s="74"/>
      <c r="C600" s="24"/>
      <c r="E600" s="23"/>
      <c r="F600" s="24"/>
      <c r="G600" s="24"/>
      <c r="H600" s="24"/>
      <c r="I600" s="23"/>
      <c r="J600" s="24"/>
      <c r="K600" s="24"/>
      <c r="L600" s="24"/>
      <c r="M600" s="52"/>
    </row>
    <row r="601" spans="2:13" s="25" customFormat="1" x14ac:dyDescent="0.15">
      <c r="B601" s="74"/>
      <c r="C601" s="24"/>
      <c r="E601" s="23"/>
      <c r="F601" s="24"/>
      <c r="G601" s="24"/>
      <c r="H601" s="24"/>
      <c r="I601" s="23"/>
      <c r="J601" s="24"/>
      <c r="K601" s="24"/>
      <c r="L601" s="24"/>
      <c r="M601" s="52"/>
    </row>
    <row r="602" spans="2:13" s="25" customFormat="1" x14ac:dyDescent="0.15">
      <c r="B602" s="74"/>
      <c r="C602" s="24"/>
      <c r="E602" s="23"/>
      <c r="F602" s="24"/>
      <c r="G602" s="24"/>
      <c r="H602" s="24"/>
      <c r="I602" s="23"/>
      <c r="J602" s="24"/>
      <c r="K602" s="24"/>
      <c r="L602" s="24"/>
      <c r="M602" s="52"/>
    </row>
    <row r="603" spans="2:13" s="25" customFormat="1" x14ac:dyDescent="0.15">
      <c r="B603" s="74"/>
      <c r="C603" s="24"/>
      <c r="E603" s="23"/>
      <c r="F603" s="24"/>
      <c r="G603" s="24"/>
      <c r="H603" s="24"/>
      <c r="I603" s="23"/>
      <c r="J603" s="24"/>
      <c r="K603" s="24"/>
      <c r="L603" s="24"/>
      <c r="M603" s="52"/>
    </row>
    <row r="604" spans="2:13" s="25" customFormat="1" x14ac:dyDescent="0.15">
      <c r="B604" s="74"/>
      <c r="C604" s="24"/>
      <c r="E604" s="23"/>
      <c r="F604" s="24"/>
      <c r="G604" s="24"/>
      <c r="H604" s="24"/>
      <c r="I604" s="23"/>
      <c r="J604" s="24"/>
      <c r="K604" s="24"/>
      <c r="L604" s="24"/>
      <c r="M604" s="52"/>
    </row>
    <row r="605" spans="2:13" s="25" customFormat="1" x14ac:dyDescent="0.15">
      <c r="B605" s="74"/>
      <c r="C605" s="24"/>
      <c r="E605" s="23"/>
      <c r="F605" s="24"/>
      <c r="G605" s="24"/>
      <c r="H605" s="24"/>
      <c r="I605" s="23"/>
      <c r="J605" s="24"/>
      <c r="K605" s="24"/>
      <c r="L605" s="24"/>
      <c r="M605" s="52"/>
    </row>
    <row r="606" spans="2:13" s="25" customFormat="1" x14ac:dyDescent="0.15">
      <c r="B606" s="74"/>
      <c r="C606" s="24"/>
      <c r="E606" s="23"/>
      <c r="F606" s="24"/>
      <c r="G606" s="24"/>
      <c r="H606" s="24"/>
      <c r="I606" s="23"/>
      <c r="J606" s="24"/>
      <c r="K606" s="24"/>
      <c r="L606" s="24"/>
      <c r="M606" s="52"/>
    </row>
    <row r="607" spans="2:13" s="25" customFormat="1" x14ac:dyDescent="0.15">
      <c r="B607" s="74"/>
      <c r="C607" s="24"/>
      <c r="E607" s="23"/>
      <c r="F607" s="24"/>
      <c r="G607" s="24"/>
      <c r="H607" s="24"/>
      <c r="I607" s="23"/>
      <c r="J607" s="24"/>
      <c r="K607" s="24"/>
      <c r="L607" s="24"/>
      <c r="M607" s="52"/>
    </row>
    <row r="608" spans="2:13" s="25" customFormat="1" x14ac:dyDescent="0.15">
      <c r="B608" s="74"/>
      <c r="C608" s="24"/>
      <c r="E608" s="23"/>
      <c r="F608" s="24"/>
      <c r="G608" s="24"/>
      <c r="H608" s="24"/>
      <c r="I608" s="23"/>
      <c r="J608" s="24"/>
      <c r="K608" s="24"/>
      <c r="L608" s="24"/>
      <c r="M608" s="52"/>
    </row>
    <row r="609" spans="2:13" s="25" customFormat="1" x14ac:dyDescent="0.15">
      <c r="B609" s="74"/>
      <c r="C609" s="24"/>
      <c r="E609" s="23"/>
      <c r="F609" s="24"/>
      <c r="G609" s="24"/>
      <c r="H609" s="24"/>
      <c r="I609" s="23"/>
      <c r="J609" s="24"/>
      <c r="K609" s="24"/>
      <c r="L609" s="24"/>
      <c r="M609" s="52"/>
    </row>
    <row r="610" spans="2:13" s="25" customFormat="1" x14ac:dyDescent="0.15">
      <c r="B610" s="74"/>
      <c r="C610" s="24"/>
      <c r="E610" s="23"/>
      <c r="F610" s="24"/>
      <c r="G610" s="24"/>
      <c r="H610" s="24"/>
      <c r="I610" s="23"/>
      <c r="J610" s="24"/>
      <c r="K610" s="24"/>
      <c r="L610" s="24"/>
      <c r="M610" s="52"/>
    </row>
    <row r="611" spans="2:13" s="25" customFormat="1" x14ac:dyDescent="0.15">
      <c r="B611" s="74"/>
      <c r="C611" s="24"/>
      <c r="E611" s="23"/>
      <c r="F611" s="24"/>
      <c r="G611" s="24"/>
      <c r="H611" s="24"/>
      <c r="I611" s="23"/>
      <c r="J611" s="24"/>
      <c r="K611" s="24"/>
      <c r="L611" s="24"/>
      <c r="M611" s="52"/>
    </row>
    <row r="612" spans="2:13" s="25" customFormat="1" x14ac:dyDescent="0.15">
      <c r="B612" s="74"/>
      <c r="C612" s="24"/>
      <c r="E612" s="23"/>
      <c r="F612" s="24"/>
      <c r="G612" s="24"/>
      <c r="H612" s="24"/>
      <c r="I612" s="23"/>
      <c r="J612" s="24"/>
      <c r="K612" s="24"/>
      <c r="L612" s="24"/>
      <c r="M612" s="52"/>
    </row>
    <row r="613" spans="2:13" s="25" customFormat="1" x14ac:dyDescent="0.15">
      <c r="B613" s="74"/>
      <c r="C613" s="24"/>
      <c r="E613" s="23"/>
      <c r="F613" s="24"/>
      <c r="G613" s="24"/>
      <c r="H613" s="24"/>
      <c r="I613" s="23"/>
      <c r="J613" s="24"/>
      <c r="K613" s="24"/>
      <c r="L613" s="24"/>
      <c r="M613" s="52"/>
    </row>
    <row r="614" spans="2:13" s="25" customFormat="1" x14ac:dyDescent="0.15">
      <c r="B614" s="74"/>
      <c r="C614" s="24"/>
      <c r="E614" s="23"/>
      <c r="F614" s="24"/>
      <c r="G614" s="24"/>
      <c r="H614" s="24"/>
      <c r="I614" s="23"/>
      <c r="J614" s="24"/>
      <c r="K614" s="24"/>
      <c r="L614" s="24"/>
      <c r="M614" s="52"/>
    </row>
    <row r="615" spans="2:13" s="25" customFormat="1" x14ac:dyDescent="0.15">
      <c r="B615" s="74"/>
      <c r="C615" s="24"/>
      <c r="E615" s="23"/>
      <c r="F615" s="24"/>
      <c r="G615" s="24"/>
      <c r="H615" s="24"/>
      <c r="I615" s="23"/>
      <c r="J615" s="24"/>
      <c r="K615" s="24"/>
      <c r="L615" s="24"/>
      <c r="M615" s="52"/>
    </row>
    <row r="616" spans="2:13" s="25" customFormat="1" x14ac:dyDescent="0.15">
      <c r="B616" s="74"/>
      <c r="C616" s="24"/>
      <c r="E616" s="23"/>
      <c r="F616" s="24"/>
      <c r="G616" s="24"/>
      <c r="H616" s="24"/>
      <c r="I616" s="23"/>
      <c r="J616" s="24"/>
      <c r="K616" s="24"/>
      <c r="L616" s="24"/>
      <c r="M616" s="52"/>
    </row>
    <row r="617" spans="2:13" s="25" customFormat="1" x14ac:dyDescent="0.15">
      <c r="B617" s="74"/>
      <c r="C617" s="24"/>
      <c r="E617" s="23"/>
      <c r="F617" s="24"/>
      <c r="G617" s="24"/>
      <c r="H617" s="24"/>
      <c r="I617" s="23"/>
      <c r="J617" s="24"/>
      <c r="K617" s="24"/>
      <c r="L617" s="24"/>
      <c r="M617" s="52"/>
    </row>
    <row r="618" spans="2:13" s="25" customFormat="1" x14ac:dyDescent="0.15">
      <c r="B618" s="74"/>
      <c r="C618" s="24"/>
      <c r="E618" s="23"/>
      <c r="F618" s="24"/>
      <c r="G618" s="24"/>
      <c r="H618" s="24"/>
      <c r="I618" s="23"/>
      <c r="J618" s="24"/>
      <c r="K618" s="24"/>
      <c r="L618" s="24"/>
      <c r="M618" s="52"/>
    </row>
    <row r="619" spans="2:13" s="25" customFormat="1" x14ac:dyDescent="0.15">
      <c r="B619" s="74"/>
      <c r="C619" s="24"/>
      <c r="E619" s="23"/>
      <c r="F619" s="24"/>
      <c r="G619" s="24"/>
      <c r="H619" s="24"/>
      <c r="I619" s="23"/>
      <c r="J619" s="24"/>
      <c r="K619" s="24"/>
      <c r="L619" s="24"/>
      <c r="M619" s="52"/>
    </row>
    <row r="620" spans="2:13" s="25" customFormat="1" x14ac:dyDescent="0.15">
      <c r="B620" s="74"/>
      <c r="C620" s="24"/>
      <c r="E620" s="23"/>
      <c r="F620" s="24"/>
      <c r="G620" s="24"/>
      <c r="H620" s="24"/>
      <c r="I620" s="23"/>
      <c r="J620" s="24"/>
      <c r="K620" s="24"/>
      <c r="L620" s="24"/>
      <c r="M620" s="52"/>
    </row>
    <row r="621" spans="2:13" s="25" customFormat="1" x14ac:dyDescent="0.15">
      <c r="B621" s="74"/>
      <c r="C621" s="24"/>
      <c r="E621" s="23"/>
      <c r="F621" s="24"/>
      <c r="G621" s="24"/>
      <c r="H621" s="24"/>
      <c r="I621" s="23"/>
      <c r="J621" s="24"/>
      <c r="K621" s="24"/>
      <c r="L621" s="24"/>
      <c r="M621" s="52"/>
    </row>
    <row r="622" spans="2:13" s="25" customFormat="1" x14ac:dyDescent="0.15">
      <c r="B622" s="74"/>
      <c r="C622" s="24"/>
      <c r="E622" s="23"/>
      <c r="F622" s="24"/>
      <c r="G622" s="24"/>
      <c r="H622" s="24"/>
      <c r="I622" s="23"/>
      <c r="J622" s="24"/>
      <c r="K622" s="24"/>
      <c r="L622" s="24"/>
      <c r="M622" s="52"/>
    </row>
    <row r="623" spans="2:13" s="25" customFormat="1" x14ac:dyDescent="0.15">
      <c r="B623" s="74"/>
      <c r="C623" s="24"/>
      <c r="E623" s="23"/>
      <c r="F623" s="24"/>
      <c r="G623" s="24"/>
      <c r="H623" s="24"/>
      <c r="I623" s="23"/>
      <c r="J623" s="24"/>
      <c r="K623" s="24"/>
      <c r="L623" s="24"/>
      <c r="M623" s="52"/>
    </row>
    <row r="624" spans="2:13" s="25" customFormat="1" x14ac:dyDescent="0.15">
      <c r="B624" s="74"/>
      <c r="C624" s="24"/>
      <c r="E624" s="23"/>
      <c r="F624" s="24"/>
      <c r="G624" s="24"/>
      <c r="H624" s="24"/>
      <c r="I624" s="23"/>
      <c r="J624" s="24"/>
      <c r="K624" s="24"/>
      <c r="L624" s="24"/>
      <c r="M624" s="52"/>
    </row>
    <row r="625" spans="2:13" s="25" customFormat="1" x14ac:dyDescent="0.15">
      <c r="B625" s="74"/>
      <c r="C625" s="24"/>
      <c r="E625" s="23"/>
      <c r="F625" s="24"/>
      <c r="G625" s="24"/>
      <c r="H625" s="24"/>
      <c r="I625" s="23"/>
      <c r="J625" s="24"/>
      <c r="K625" s="24"/>
      <c r="L625" s="24"/>
      <c r="M625" s="52"/>
    </row>
    <row r="626" spans="2:13" s="25" customFormat="1" x14ac:dyDescent="0.15">
      <c r="B626" s="74"/>
      <c r="C626" s="24"/>
      <c r="E626" s="23"/>
      <c r="F626" s="24"/>
      <c r="G626" s="24"/>
      <c r="H626" s="24"/>
      <c r="I626" s="23"/>
      <c r="J626" s="24"/>
      <c r="K626" s="24"/>
      <c r="L626" s="24"/>
      <c r="M626" s="52"/>
    </row>
    <row r="627" spans="2:13" s="25" customFormat="1" x14ac:dyDescent="0.15">
      <c r="B627" s="74"/>
      <c r="C627" s="24"/>
      <c r="E627" s="23"/>
      <c r="F627" s="24"/>
      <c r="G627" s="24"/>
      <c r="H627" s="24"/>
      <c r="I627" s="23"/>
      <c r="J627" s="24"/>
      <c r="K627" s="24"/>
      <c r="L627" s="24"/>
      <c r="M627" s="52"/>
    </row>
    <row r="628" spans="2:13" s="25" customFormat="1" x14ac:dyDescent="0.15">
      <c r="B628" s="74"/>
      <c r="C628" s="24"/>
      <c r="E628" s="23"/>
      <c r="F628" s="24"/>
      <c r="G628" s="24"/>
      <c r="H628" s="24"/>
      <c r="I628" s="23"/>
      <c r="J628" s="24"/>
      <c r="K628" s="24"/>
      <c r="L628" s="24"/>
      <c r="M628" s="52"/>
    </row>
    <row r="629" spans="2:13" s="25" customFormat="1" x14ac:dyDescent="0.15">
      <c r="B629" s="74"/>
      <c r="C629" s="24"/>
      <c r="E629" s="23"/>
      <c r="F629" s="24"/>
      <c r="G629" s="24"/>
      <c r="H629" s="24"/>
      <c r="I629" s="23"/>
      <c r="J629" s="24"/>
      <c r="K629" s="24"/>
      <c r="L629" s="24"/>
      <c r="M629" s="52"/>
    </row>
    <row r="630" spans="2:13" s="25" customFormat="1" x14ac:dyDescent="0.15">
      <c r="B630" s="74"/>
      <c r="C630" s="24"/>
      <c r="E630" s="23"/>
      <c r="F630" s="24"/>
      <c r="G630" s="24"/>
      <c r="H630" s="24"/>
      <c r="I630" s="23"/>
      <c r="J630" s="24"/>
      <c r="K630" s="24"/>
      <c r="L630" s="24"/>
      <c r="M630" s="52"/>
    </row>
    <row r="631" spans="2:13" s="25" customFormat="1" x14ac:dyDescent="0.15">
      <c r="B631" s="74"/>
      <c r="C631" s="24"/>
      <c r="E631" s="23"/>
      <c r="F631" s="24"/>
      <c r="G631" s="24"/>
      <c r="H631" s="24"/>
      <c r="I631" s="23"/>
      <c r="J631" s="24"/>
      <c r="K631" s="24"/>
      <c r="L631" s="24"/>
      <c r="M631" s="52"/>
    </row>
    <row r="632" spans="2:13" s="25" customFormat="1" x14ac:dyDescent="0.15">
      <c r="B632" s="74"/>
      <c r="C632" s="24"/>
      <c r="E632" s="23"/>
      <c r="F632" s="24"/>
      <c r="G632" s="24"/>
      <c r="H632" s="24"/>
      <c r="I632" s="23"/>
      <c r="J632" s="24"/>
      <c r="K632" s="24"/>
      <c r="L632" s="24"/>
      <c r="M632" s="52"/>
    </row>
    <row r="633" spans="2:13" s="25" customFormat="1" x14ac:dyDescent="0.15">
      <c r="B633" s="74"/>
      <c r="C633" s="24"/>
      <c r="E633" s="23"/>
      <c r="F633" s="24"/>
      <c r="G633" s="24"/>
      <c r="H633" s="24"/>
      <c r="I633" s="23"/>
      <c r="J633" s="24"/>
      <c r="K633" s="24"/>
      <c r="L633" s="24"/>
      <c r="M633" s="52"/>
    </row>
    <row r="634" spans="2:13" s="25" customFormat="1" x14ac:dyDescent="0.15">
      <c r="B634" s="74"/>
      <c r="C634" s="24"/>
      <c r="E634" s="23"/>
      <c r="F634" s="24"/>
      <c r="G634" s="24"/>
      <c r="H634" s="24"/>
      <c r="I634" s="23"/>
      <c r="J634" s="24"/>
      <c r="K634" s="24"/>
      <c r="L634" s="24"/>
      <c r="M634" s="52"/>
    </row>
    <row r="635" spans="2:13" s="25" customFormat="1" x14ac:dyDescent="0.15">
      <c r="B635" s="74"/>
      <c r="C635" s="24"/>
      <c r="E635" s="23"/>
      <c r="F635" s="24"/>
      <c r="G635" s="24"/>
      <c r="H635" s="24"/>
      <c r="I635" s="23"/>
      <c r="J635" s="24"/>
      <c r="K635" s="24"/>
      <c r="L635" s="24"/>
      <c r="M635" s="52"/>
    </row>
    <row r="636" spans="2:13" s="25" customFormat="1" x14ac:dyDescent="0.15">
      <c r="B636" s="74"/>
      <c r="C636" s="24"/>
      <c r="E636" s="23"/>
      <c r="F636" s="24"/>
      <c r="G636" s="24"/>
      <c r="H636" s="24"/>
      <c r="I636" s="23"/>
      <c r="J636" s="24"/>
      <c r="K636" s="24"/>
      <c r="L636" s="24"/>
      <c r="M636" s="52"/>
    </row>
    <row r="637" spans="2:13" s="25" customFormat="1" x14ac:dyDescent="0.15">
      <c r="B637" s="74"/>
      <c r="C637" s="24"/>
      <c r="E637" s="23"/>
      <c r="F637" s="24"/>
      <c r="G637" s="24"/>
      <c r="H637" s="24"/>
      <c r="I637" s="23"/>
      <c r="J637" s="24"/>
      <c r="K637" s="24"/>
      <c r="L637" s="24"/>
      <c r="M637" s="52"/>
    </row>
    <row r="638" spans="2:13" s="25" customFormat="1" x14ac:dyDescent="0.15">
      <c r="B638" s="74"/>
      <c r="C638" s="24"/>
      <c r="E638" s="23"/>
      <c r="F638" s="24"/>
      <c r="G638" s="24"/>
      <c r="H638" s="24"/>
      <c r="I638" s="23"/>
      <c r="J638" s="24"/>
      <c r="K638" s="24"/>
      <c r="L638" s="24"/>
      <c r="M638" s="52"/>
    </row>
    <row r="639" spans="2:13" s="25" customFormat="1" x14ac:dyDescent="0.15">
      <c r="B639" s="74"/>
      <c r="C639" s="24"/>
      <c r="E639" s="23"/>
      <c r="F639" s="24"/>
      <c r="G639" s="24"/>
      <c r="H639" s="24"/>
      <c r="I639" s="23"/>
      <c r="J639" s="24"/>
      <c r="K639" s="24"/>
      <c r="L639" s="24"/>
      <c r="M639" s="52"/>
    </row>
    <row r="640" spans="2:13" s="25" customFormat="1" x14ac:dyDescent="0.15">
      <c r="B640" s="74"/>
      <c r="C640" s="24"/>
      <c r="E640" s="23"/>
      <c r="F640" s="24"/>
      <c r="G640" s="24"/>
      <c r="H640" s="24"/>
      <c r="I640" s="23"/>
      <c r="J640" s="24"/>
      <c r="K640" s="24"/>
      <c r="L640" s="24"/>
      <c r="M640" s="52"/>
    </row>
    <row r="641" spans="2:13" s="25" customFormat="1" x14ac:dyDescent="0.15">
      <c r="B641" s="74"/>
      <c r="C641" s="24"/>
      <c r="E641" s="23"/>
      <c r="F641" s="24"/>
      <c r="G641" s="24"/>
      <c r="H641" s="24"/>
      <c r="I641" s="23"/>
      <c r="J641" s="24"/>
      <c r="K641" s="24"/>
      <c r="L641" s="24"/>
      <c r="M641" s="52"/>
    </row>
    <row r="642" spans="2:13" s="25" customFormat="1" x14ac:dyDescent="0.15">
      <c r="B642" s="74"/>
      <c r="C642" s="24"/>
      <c r="E642" s="23"/>
      <c r="F642" s="24"/>
      <c r="G642" s="24"/>
      <c r="H642" s="24"/>
      <c r="I642" s="23"/>
      <c r="J642" s="24"/>
      <c r="K642" s="24"/>
      <c r="L642" s="24"/>
      <c r="M642" s="52"/>
    </row>
    <row r="643" spans="2:13" s="25" customFormat="1" x14ac:dyDescent="0.15">
      <c r="B643" s="74"/>
      <c r="C643" s="24"/>
      <c r="E643" s="23"/>
      <c r="F643" s="24"/>
      <c r="G643" s="24"/>
      <c r="H643" s="24"/>
      <c r="I643" s="23"/>
      <c r="J643" s="24"/>
      <c r="K643" s="24"/>
      <c r="L643" s="24"/>
      <c r="M643" s="52"/>
    </row>
    <row r="644" spans="2:13" s="25" customFormat="1" x14ac:dyDescent="0.15">
      <c r="B644" s="74"/>
      <c r="C644" s="24"/>
      <c r="E644" s="23"/>
      <c r="F644" s="24"/>
      <c r="G644" s="24"/>
      <c r="H644" s="24"/>
      <c r="I644" s="23"/>
      <c r="J644" s="24"/>
      <c r="K644" s="24"/>
      <c r="L644" s="24"/>
      <c r="M644" s="52"/>
    </row>
    <row r="645" spans="2:13" s="25" customFormat="1" x14ac:dyDescent="0.15">
      <c r="B645" s="74"/>
      <c r="C645" s="24"/>
      <c r="E645" s="23"/>
      <c r="F645" s="24"/>
      <c r="G645" s="24"/>
      <c r="H645" s="24"/>
      <c r="I645" s="23"/>
      <c r="J645" s="24"/>
      <c r="K645" s="24"/>
      <c r="L645" s="24"/>
      <c r="M645" s="52"/>
    </row>
    <row r="646" spans="2:13" s="25" customFormat="1" x14ac:dyDescent="0.15">
      <c r="B646" s="74"/>
      <c r="C646" s="24"/>
      <c r="E646" s="23"/>
      <c r="F646" s="24"/>
      <c r="G646" s="24"/>
      <c r="H646" s="24"/>
      <c r="I646" s="23"/>
      <c r="J646" s="24"/>
      <c r="K646" s="24"/>
      <c r="L646" s="24"/>
      <c r="M646" s="52"/>
    </row>
    <row r="647" spans="2:13" s="25" customFormat="1" x14ac:dyDescent="0.15">
      <c r="B647" s="74"/>
      <c r="C647" s="24"/>
      <c r="E647" s="23"/>
      <c r="F647" s="24"/>
      <c r="G647" s="24"/>
      <c r="H647" s="24"/>
      <c r="I647" s="23"/>
      <c r="J647" s="24"/>
      <c r="K647" s="24"/>
      <c r="L647" s="24"/>
      <c r="M647" s="52"/>
    </row>
    <row r="648" spans="2:13" s="25" customFormat="1" x14ac:dyDescent="0.15">
      <c r="B648" s="74"/>
      <c r="C648" s="24"/>
      <c r="E648" s="23"/>
      <c r="F648" s="24"/>
      <c r="G648" s="24"/>
      <c r="H648" s="24"/>
      <c r="I648" s="23"/>
      <c r="J648" s="24"/>
      <c r="K648" s="24"/>
      <c r="L648" s="24"/>
      <c r="M648" s="52"/>
    </row>
    <row r="649" spans="2:13" s="25" customFormat="1" x14ac:dyDescent="0.15">
      <c r="B649" s="74"/>
      <c r="C649" s="24"/>
      <c r="E649" s="23"/>
      <c r="F649" s="24"/>
      <c r="G649" s="24"/>
      <c r="H649" s="24"/>
      <c r="I649" s="23"/>
      <c r="J649" s="24"/>
      <c r="K649" s="24"/>
      <c r="L649" s="24"/>
      <c r="M649" s="52"/>
    </row>
    <row r="650" spans="2:13" s="25" customFormat="1" x14ac:dyDescent="0.15">
      <c r="B650" s="74"/>
      <c r="C650" s="24"/>
      <c r="E650" s="23"/>
      <c r="F650" s="24"/>
      <c r="G650" s="24"/>
      <c r="H650" s="24"/>
      <c r="I650" s="23"/>
      <c r="J650" s="24"/>
      <c r="K650" s="24"/>
      <c r="L650" s="24"/>
      <c r="M650" s="52"/>
    </row>
    <row r="651" spans="2:13" s="25" customFormat="1" x14ac:dyDescent="0.15">
      <c r="B651" s="74"/>
      <c r="C651" s="24"/>
      <c r="E651" s="23"/>
      <c r="F651" s="24"/>
      <c r="G651" s="24"/>
      <c r="H651" s="24"/>
      <c r="I651" s="23"/>
      <c r="J651" s="24"/>
      <c r="K651" s="24"/>
      <c r="L651" s="24"/>
      <c r="M651" s="52"/>
    </row>
    <row r="652" spans="2:13" s="25" customFormat="1" x14ac:dyDescent="0.15">
      <c r="B652" s="74"/>
      <c r="C652" s="24"/>
      <c r="E652" s="23"/>
      <c r="F652" s="24"/>
      <c r="G652" s="24"/>
      <c r="H652" s="24"/>
      <c r="I652" s="23"/>
      <c r="J652" s="24"/>
      <c r="K652" s="24"/>
      <c r="L652" s="24"/>
      <c r="M652" s="52"/>
    </row>
    <row r="653" spans="2:13" s="25" customFormat="1" x14ac:dyDescent="0.15">
      <c r="B653" s="74"/>
      <c r="C653" s="24"/>
      <c r="E653" s="23"/>
      <c r="F653" s="24"/>
      <c r="G653" s="24"/>
      <c r="H653" s="24"/>
      <c r="I653" s="23"/>
      <c r="J653" s="24"/>
      <c r="K653" s="24"/>
      <c r="L653" s="24"/>
      <c r="M653" s="52"/>
    </row>
    <row r="654" spans="2:13" s="25" customFormat="1" x14ac:dyDescent="0.15">
      <c r="B654" s="74"/>
      <c r="C654" s="24"/>
      <c r="E654" s="23"/>
      <c r="F654" s="24"/>
      <c r="G654" s="24"/>
      <c r="H654" s="24"/>
      <c r="I654" s="23"/>
      <c r="J654" s="24"/>
      <c r="K654" s="24"/>
      <c r="L654" s="24"/>
      <c r="M654" s="52"/>
    </row>
    <row r="655" spans="2:13" s="25" customFormat="1" x14ac:dyDescent="0.15">
      <c r="B655" s="74"/>
      <c r="C655" s="24"/>
      <c r="E655" s="23"/>
      <c r="F655" s="24"/>
      <c r="G655" s="24"/>
      <c r="H655" s="24"/>
      <c r="I655" s="23"/>
      <c r="J655" s="24"/>
      <c r="K655" s="24"/>
      <c r="L655" s="24"/>
      <c r="M655" s="52"/>
    </row>
    <row r="656" spans="2:13" s="25" customFormat="1" x14ac:dyDescent="0.15">
      <c r="B656" s="74"/>
      <c r="C656" s="24"/>
      <c r="E656" s="23"/>
      <c r="F656" s="24"/>
      <c r="G656" s="24"/>
      <c r="H656" s="24"/>
      <c r="I656" s="23"/>
      <c r="J656" s="24"/>
      <c r="K656" s="24"/>
      <c r="L656" s="24"/>
      <c r="M656" s="52"/>
    </row>
    <row r="657" spans="2:13" s="25" customFormat="1" x14ac:dyDescent="0.15">
      <c r="B657" s="74"/>
      <c r="C657" s="24"/>
      <c r="E657" s="23"/>
      <c r="F657" s="24"/>
      <c r="G657" s="24"/>
      <c r="H657" s="24"/>
      <c r="I657" s="23"/>
      <c r="J657" s="24"/>
      <c r="K657" s="24"/>
      <c r="L657" s="24"/>
      <c r="M657" s="52"/>
    </row>
    <row r="658" spans="2:13" s="25" customFormat="1" x14ac:dyDescent="0.15">
      <c r="B658" s="74"/>
      <c r="C658" s="24"/>
      <c r="E658" s="23"/>
      <c r="F658" s="24"/>
      <c r="G658" s="24"/>
      <c r="H658" s="24"/>
      <c r="I658" s="23"/>
      <c r="J658" s="24"/>
      <c r="K658" s="24"/>
      <c r="L658" s="24"/>
      <c r="M658" s="52"/>
    </row>
    <row r="659" spans="2:13" s="25" customFormat="1" x14ac:dyDescent="0.15">
      <c r="B659" s="74"/>
      <c r="C659" s="24"/>
      <c r="E659" s="23"/>
      <c r="F659" s="24"/>
      <c r="G659" s="24"/>
      <c r="H659" s="24"/>
      <c r="I659" s="23"/>
      <c r="J659" s="24"/>
      <c r="K659" s="24"/>
      <c r="L659" s="24"/>
      <c r="M659" s="52"/>
    </row>
    <row r="660" spans="2:13" s="25" customFormat="1" x14ac:dyDescent="0.15">
      <c r="B660" s="74"/>
      <c r="C660" s="24"/>
      <c r="E660" s="23"/>
      <c r="F660" s="24"/>
      <c r="G660" s="24"/>
      <c r="H660" s="24"/>
      <c r="I660" s="23"/>
      <c r="J660" s="24"/>
      <c r="K660" s="24"/>
      <c r="L660" s="24"/>
      <c r="M660" s="52"/>
    </row>
    <row r="661" spans="2:13" s="25" customFormat="1" x14ac:dyDescent="0.15">
      <c r="B661" s="74"/>
      <c r="C661" s="24"/>
      <c r="E661" s="23"/>
      <c r="F661" s="24"/>
      <c r="G661" s="24"/>
      <c r="H661" s="24"/>
      <c r="I661" s="23"/>
      <c r="J661" s="24"/>
      <c r="K661" s="24"/>
      <c r="L661" s="24"/>
      <c r="M661" s="52"/>
    </row>
    <row r="662" spans="2:13" s="25" customFormat="1" x14ac:dyDescent="0.15">
      <c r="B662" s="74"/>
      <c r="C662" s="24"/>
      <c r="E662" s="23"/>
      <c r="F662" s="24"/>
      <c r="G662" s="24"/>
      <c r="H662" s="24"/>
      <c r="I662" s="23"/>
      <c r="J662" s="24"/>
      <c r="K662" s="24"/>
      <c r="L662" s="24"/>
      <c r="M662" s="52"/>
    </row>
    <row r="663" spans="2:13" s="25" customFormat="1" x14ac:dyDescent="0.15">
      <c r="B663" s="74"/>
      <c r="C663" s="24"/>
      <c r="E663" s="23"/>
      <c r="F663" s="24"/>
      <c r="G663" s="24"/>
      <c r="H663" s="24"/>
      <c r="I663" s="23"/>
      <c r="J663" s="24"/>
      <c r="K663" s="24"/>
      <c r="L663" s="24"/>
      <c r="M663" s="52"/>
    </row>
    <row r="664" spans="2:13" s="25" customFormat="1" x14ac:dyDescent="0.15">
      <c r="B664" s="74"/>
      <c r="C664" s="24"/>
      <c r="E664" s="23"/>
      <c r="F664" s="24"/>
      <c r="G664" s="24"/>
      <c r="H664" s="24"/>
      <c r="I664" s="23"/>
      <c r="J664" s="24"/>
      <c r="K664" s="24"/>
      <c r="L664" s="24"/>
      <c r="M664" s="52"/>
    </row>
    <row r="665" spans="2:13" s="25" customFormat="1" x14ac:dyDescent="0.15">
      <c r="B665" s="74"/>
      <c r="C665" s="24"/>
      <c r="E665" s="23"/>
      <c r="F665" s="24"/>
      <c r="G665" s="24"/>
      <c r="H665" s="24"/>
      <c r="I665" s="23"/>
      <c r="J665" s="24"/>
      <c r="K665" s="24"/>
      <c r="L665" s="24"/>
      <c r="M665" s="52"/>
    </row>
    <row r="666" spans="2:13" s="25" customFormat="1" x14ac:dyDescent="0.15">
      <c r="B666" s="74"/>
      <c r="C666" s="24"/>
      <c r="E666" s="23"/>
      <c r="F666" s="24"/>
      <c r="G666" s="24"/>
      <c r="H666" s="24"/>
      <c r="I666" s="23"/>
      <c r="J666" s="24"/>
      <c r="K666" s="24"/>
      <c r="L666" s="24"/>
      <c r="M666" s="52"/>
    </row>
    <row r="667" spans="2:13" s="25" customFormat="1" x14ac:dyDescent="0.15">
      <c r="B667" s="74"/>
      <c r="C667" s="24"/>
      <c r="E667" s="23"/>
      <c r="F667" s="24"/>
      <c r="G667" s="24"/>
      <c r="H667" s="24"/>
      <c r="I667" s="23"/>
      <c r="J667" s="24"/>
      <c r="K667" s="24"/>
      <c r="L667" s="24"/>
      <c r="M667" s="52"/>
    </row>
    <row r="668" spans="2:13" s="25" customFormat="1" x14ac:dyDescent="0.15">
      <c r="B668" s="74"/>
      <c r="C668" s="24"/>
      <c r="E668" s="23"/>
      <c r="F668" s="24"/>
      <c r="G668" s="24"/>
      <c r="H668" s="24"/>
      <c r="I668" s="23"/>
      <c r="J668" s="24"/>
      <c r="K668" s="24"/>
      <c r="L668" s="24"/>
      <c r="M668" s="52"/>
    </row>
    <row r="669" spans="2:13" s="25" customFormat="1" x14ac:dyDescent="0.15">
      <c r="B669" s="74"/>
      <c r="C669" s="24"/>
      <c r="E669" s="23"/>
      <c r="F669" s="24"/>
      <c r="G669" s="24"/>
      <c r="H669" s="24"/>
      <c r="I669" s="23"/>
      <c r="J669" s="24"/>
      <c r="K669" s="24"/>
      <c r="L669" s="24"/>
      <c r="M669" s="52"/>
    </row>
    <row r="670" spans="2:13" s="25" customFormat="1" x14ac:dyDescent="0.15">
      <c r="B670" s="74"/>
      <c r="C670" s="24"/>
      <c r="E670" s="23"/>
      <c r="F670" s="24"/>
      <c r="G670" s="24"/>
      <c r="H670" s="24"/>
      <c r="I670" s="23"/>
      <c r="J670" s="24"/>
      <c r="K670" s="24"/>
      <c r="L670" s="24"/>
      <c r="M670" s="52"/>
    </row>
    <row r="671" spans="2:13" s="25" customFormat="1" x14ac:dyDescent="0.15">
      <c r="B671" s="74"/>
      <c r="C671" s="24"/>
      <c r="E671" s="23"/>
      <c r="F671" s="24"/>
      <c r="G671" s="24"/>
      <c r="H671" s="24"/>
      <c r="I671" s="23"/>
      <c r="J671" s="24"/>
      <c r="K671" s="24"/>
      <c r="L671" s="24"/>
      <c r="M671" s="52"/>
    </row>
    <row r="672" spans="2:13" s="25" customFormat="1" x14ac:dyDescent="0.15">
      <c r="B672" s="74"/>
      <c r="C672" s="24"/>
      <c r="E672" s="23"/>
      <c r="F672" s="24"/>
      <c r="G672" s="24"/>
      <c r="H672" s="24"/>
      <c r="I672" s="23"/>
      <c r="J672" s="24"/>
      <c r="K672" s="24"/>
      <c r="L672" s="24"/>
      <c r="M672" s="52"/>
    </row>
    <row r="673" spans="2:13" s="25" customFormat="1" x14ac:dyDescent="0.15">
      <c r="B673" s="74"/>
      <c r="C673" s="24"/>
      <c r="E673" s="23"/>
      <c r="F673" s="24"/>
      <c r="G673" s="24"/>
      <c r="H673" s="24"/>
      <c r="I673" s="23"/>
      <c r="J673" s="24"/>
      <c r="K673" s="24"/>
      <c r="L673" s="24"/>
      <c r="M673" s="52"/>
    </row>
    <row r="674" spans="2:13" s="25" customFormat="1" x14ac:dyDescent="0.15">
      <c r="B674" s="74"/>
      <c r="C674" s="24"/>
      <c r="E674" s="23"/>
      <c r="F674" s="24"/>
      <c r="G674" s="24"/>
      <c r="H674" s="24"/>
      <c r="I674" s="23"/>
      <c r="J674" s="24"/>
      <c r="K674" s="24"/>
      <c r="L674" s="24"/>
      <c r="M674" s="52"/>
    </row>
    <row r="675" spans="2:13" s="25" customFormat="1" x14ac:dyDescent="0.15">
      <c r="B675" s="74"/>
      <c r="C675" s="24"/>
      <c r="E675" s="23"/>
      <c r="F675" s="24"/>
      <c r="G675" s="24"/>
      <c r="H675" s="24"/>
      <c r="I675" s="23"/>
      <c r="J675" s="24"/>
      <c r="K675" s="24"/>
      <c r="L675" s="24"/>
      <c r="M675" s="52"/>
    </row>
    <row r="676" spans="2:13" s="25" customFormat="1" x14ac:dyDescent="0.15">
      <c r="B676" s="74"/>
      <c r="C676" s="24"/>
      <c r="E676" s="23"/>
      <c r="F676" s="24"/>
      <c r="G676" s="24"/>
      <c r="H676" s="24"/>
      <c r="I676" s="23"/>
      <c r="J676" s="24"/>
      <c r="K676" s="24"/>
      <c r="L676" s="24"/>
      <c r="M676" s="52"/>
    </row>
    <row r="677" spans="2:13" s="25" customFormat="1" x14ac:dyDescent="0.15">
      <c r="B677" s="74"/>
      <c r="C677" s="24"/>
      <c r="E677" s="23"/>
      <c r="F677" s="24"/>
      <c r="G677" s="24"/>
      <c r="H677" s="24"/>
      <c r="I677" s="23"/>
      <c r="J677" s="24"/>
      <c r="K677" s="24"/>
      <c r="L677" s="24"/>
      <c r="M677" s="52"/>
    </row>
    <row r="678" spans="2:13" s="25" customFormat="1" x14ac:dyDescent="0.15">
      <c r="B678" s="74"/>
      <c r="C678" s="24"/>
      <c r="E678" s="23"/>
      <c r="F678" s="24"/>
      <c r="G678" s="24"/>
      <c r="H678" s="24"/>
      <c r="I678" s="23"/>
      <c r="J678" s="24"/>
      <c r="K678" s="24"/>
      <c r="L678" s="24"/>
      <c r="M678" s="52"/>
    </row>
    <row r="679" spans="2:13" s="25" customFormat="1" x14ac:dyDescent="0.15">
      <c r="B679" s="74"/>
      <c r="C679" s="24"/>
      <c r="E679" s="23"/>
      <c r="F679" s="24"/>
      <c r="G679" s="24"/>
      <c r="H679" s="24"/>
      <c r="I679" s="23"/>
      <c r="J679" s="24"/>
      <c r="K679" s="24"/>
      <c r="L679" s="24"/>
      <c r="M679" s="52"/>
    </row>
    <row r="680" spans="2:13" s="25" customFormat="1" x14ac:dyDescent="0.15">
      <c r="B680" s="74"/>
      <c r="C680" s="24"/>
      <c r="E680" s="23"/>
      <c r="F680" s="24"/>
      <c r="G680" s="24"/>
      <c r="H680" s="24"/>
      <c r="I680" s="23"/>
      <c r="J680" s="24"/>
      <c r="K680" s="24"/>
      <c r="L680" s="24"/>
      <c r="M680" s="52"/>
    </row>
    <row r="681" spans="2:13" s="25" customFormat="1" x14ac:dyDescent="0.15">
      <c r="B681" s="74"/>
      <c r="C681" s="24"/>
      <c r="E681" s="23"/>
      <c r="F681" s="24"/>
      <c r="G681" s="24"/>
      <c r="H681" s="24"/>
      <c r="I681" s="23"/>
      <c r="J681" s="24"/>
      <c r="K681" s="24"/>
      <c r="L681" s="24"/>
      <c r="M681" s="52"/>
    </row>
    <row r="682" spans="2:13" s="25" customFormat="1" x14ac:dyDescent="0.15">
      <c r="B682" s="74"/>
      <c r="C682" s="24"/>
      <c r="E682" s="23"/>
      <c r="F682" s="24"/>
      <c r="G682" s="24"/>
      <c r="H682" s="24"/>
      <c r="I682" s="23"/>
      <c r="J682" s="24"/>
      <c r="K682" s="24"/>
      <c r="L682" s="24"/>
      <c r="M682" s="52"/>
    </row>
    <row r="683" spans="2:13" s="25" customFormat="1" x14ac:dyDescent="0.15">
      <c r="B683" s="74"/>
      <c r="C683" s="24"/>
      <c r="E683" s="23"/>
      <c r="F683" s="24"/>
      <c r="G683" s="24"/>
      <c r="H683" s="24"/>
      <c r="I683" s="23"/>
      <c r="J683" s="24"/>
      <c r="K683" s="24"/>
      <c r="L683" s="24"/>
      <c r="M683" s="52"/>
    </row>
    <row r="684" spans="2:13" s="25" customFormat="1" x14ac:dyDescent="0.15">
      <c r="B684" s="74"/>
      <c r="C684" s="24"/>
      <c r="E684" s="23"/>
      <c r="F684" s="24"/>
      <c r="G684" s="24"/>
      <c r="H684" s="24"/>
      <c r="I684" s="23"/>
      <c r="J684" s="24"/>
      <c r="K684" s="24"/>
      <c r="L684" s="24"/>
      <c r="M684" s="52"/>
    </row>
    <row r="685" spans="2:13" s="25" customFormat="1" x14ac:dyDescent="0.15">
      <c r="B685" s="74"/>
      <c r="C685" s="24"/>
      <c r="E685" s="23"/>
      <c r="F685" s="24"/>
      <c r="G685" s="24"/>
      <c r="H685" s="24"/>
      <c r="I685" s="23"/>
      <c r="J685" s="24"/>
      <c r="K685" s="24"/>
      <c r="L685" s="24"/>
      <c r="M685" s="52"/>
    </row>
    <row r="686" spans="2:13" s="25" customFormat="1" x14ac:dyDescent="0.15">
      <c r="B686" s="74"/>
      <c r="C686" s="24"/>
      <c r="E686" s="23"/>
      <c r="F686" s="24"/>
      <c r="G686" s="24"/>
      <c r="H686" s="24"/>
      <c r="I686" s="23"/>
      <c r="J686" s="24"/>
      <c r="K686" s="24"/>
      <c r="L686" s="24"/>
      <c r="M686" s="52"/>
    </row>
    <row r="687" spans="2:13" s="25" customFormat="1" x14ac:dyDescent="0.15">
      <c r="B687" s="74"/>
      <c r="C687" s="24"/>
      <c r="E687" s="23"/>
      <c r="F687" s="24"/>
      <c r="G687" s="24"/>
      <c r="H687" s="24"/>
      <c r="I687" s="23"/>
      <c r="J687" s="24"/>
      <c r="K687" s="24"/>
      <c r="L687" s="24"/>
      <c r="M687" s="52"/>
    </row>
    <row r="688" spans="2:13" s="25" customFormat="1" x14ac:dyDescent="0.15">
      <c r="B688" s="74"/>
      <c r="C688" s="24"/>
      <c r="E688" s="23"/>
      <c r="F688" s="24"/>
      <c r="G688" s="24"/>
      <c r="H688" s="24"/>
      <c r="I688" s="23"/>
      <c r="J688" s="24"/>
      <c r="K688" s="24"/>
      <c r="L688" s="24"/>
      <c r="M688" s="52"/>
    </row>
    <row r="689" spans="2:13" s="25" customFormat="1" x14ac:dyDescent="0.15">
      <c r="B689" s="74"/>
      <c r="C689" s="24"/>
      <c r="E689" s="23"/>
      <c r="F689" s="24"/>
      <c r="G689" s="24"/>
      <c r="H689" s="24"/>
      <c r="I689" s="23"/>
      <c r="J689" s="24"/>
      <c r="K689" s="24"/>
      <c r="L689" s="24"/>
      <c r="M689" s="52"/>
    </row>
    <row r="690" spans="2:13" s="25" customFormat="1" x14ac:dyDescent="0.15">
      <c r="B690" s="74"/>
      <c r="C690" s="24"/>
      <c r="E690" s="23"/>
      <c r="F690" s="24"/>
      <c r="G690" s="24"/>
      <c r="H690" s="24"/>
      <c r="I690" s="23"/>
      <c r="J690" s="24"/>
      <c r="K690" s="24"/>
      <c r="L690" s="24"/>
      <c r="M690" s="52"/>
    </row>
    <row r="691" spans="2:13" s="25" customFormat="1" x14ac:dyDescent="0.15">
      <c r="B691" s="74"/>
      <c r="C691" s="24"/>
      <c r="E691" s="23"/>
      <c r="F691" s="24"/>
      <c r="G691" s="24"/>
      <c r="H691" s="24"/>
      <c r="I691" s="23"/>
      <c r="J691" s="24"/>
      <c r="K691" s="24"/>
      <c r="L691" s="24"/>
      <c r="M691" s="52"/>
    </row>
    <row r="692" spans="2:13" s="25" customFormat="1" x14ac:dyDescent="0.15">
      <c r="B692" s="74"/>
      <c r="C692" s="24"/>
      <c r="E692" s="23"/>
      <c r="F692" s="24"/>
      <c r="G692" s="24"/>
      <c r="H692" s="24"/>
      <c r="I692" s="23"/>
      <c r="J692" s="24"/>
      <c r="K692" s="24"/>
      <c r="L692" s="24"/>
      <c r="M692" s="52"/>
    </row>
    <row r="693" spans="2:13" s="25" customFormat="1" x14ac:dyDescent="0.15">
      <c r="B693" s="74"/>
      <c r="C693" s="24"/>
      <c r="E693" s="23"/>
      <c r="F693" s="24"/>
      <c r="G693" s="24"/>
      <c r="H693" s="24"/>
      <c r="I693" s="23"/>
      <c r="J693" s="24"/>
      <c r="K693" s="24"/>
      <c r="L693" s="24"/>
      <c r="M693" s="52"/>
    </row>
    <row r="694" spans="2:13" s="25" customFormat="1" x14ac:dyDescent="0.15">
      <c r="B694" s="74"/>
      <c r="C694" s="24"/>
      <c r="E694" s="23"/>
      <c r="F694" s="24"/>
      <c r="G694" s="24"/>
      <c r="H694" s="24"/>
      <c r="I694" s="23"/>
      <c r="J694" s="24"/>
      <c r="K694" s="24"/>
      <c r="L694" s="24"/>
      <c r="M694" s="52"/>
    </row>
    <row r="695" spans="2:13" s="25" customFormat="1" x14ac:dyDescent="0.15">
      <c r="B695" s="74"/>
      <c r="C695" s="24"/>
      <c r="E695" s="23"/>
      <c r="F695" s="24"/>
      <c r="G695" s="24"/>
      <c r="H695" s="24"/>
      <c r="I695" s="23"/>
      <c r="J695" s="24"/>
      <c r="K695" s="24"/>
      <c r="L695" s="24"/>
      <c r="M695" s="52"/>
    </row>
    <row r="696" spans="2:13" s="25" customFormat="1" x14ac:dyDescent="0.15">
      <c r="B696" s="74"/>
      <c r="C696" s="24"/>
      <c r="E696" s="23"/>
      <c r="F696" s="24"/>
      <c r="G696" s="24"/>
      <c r="H696" s="24"/>
      <c r="I696" s="23"/>
      <c r="J696" s="24"/>
      <c r="K696" s="24"/>
      <c r="L696" s="24"/>
      <c r="M696" s="52"/>
    </row>
    <row r="697" spans="2:13" s="25" customFormat="1" x14ac:dyDescent="0.15">
      <c r="B697" s="74"/>
      <c r="C697" s="24"/>
      <c r="E697" s="23"/>
      <c r="F697" s="24"/>
      <c r="G697" s="24"/>
      <c r="H697" s="24"/>
      <c r="I697" s="23"/>
      <c r="J697" s="24"/>
      <c r="K697" s="24"/>
      <c r="L697" s="24"/>
      <c r="M697" s="52"/>
    </row>
    <row r="698" spans="2:13" s="25" customFormat="1" x14ac:dyDescent="0.15">
      <c r="B698" s="74"/>
      <c r="C698" s="24"/>
      <c r="E698" s="23"/>
      <c r="F698" s="24"/>
      <c r="G698" s="24"/>
      <c r="H698" s="24"/>
      <c r="I698" s="23"/>
      <c r="J698" s="24"/>
      <c r="K698" s="24"/>
      <c r="L698" s="24"/>
      <c r="M698" s="52"/>
    </row>
    <row r="699" spans="2:13" s="25" customFormat="1" x14ac:dyDescent="0.15">
      <c r="B699" s="74"/>
      <c r="C699" s="24"/>
      <c r="E699" s="23"/>
      <c r="F699" s="24"/>
      <c r="G699" s="24"/>
      <c r="H699" s="24"/>
      <c r="I699" s="23"/>
      <c r="J699" s="24"/>
      <c r="K699" s="24"/>
      <c r="L699" s="24"/>
      <c r="M699" s="52"/>
    </row>
    <row r="700" spans="2:13" s="25" customFormat="1" x14ac:dyDescent="0.15">
      <c r="B700" s="74"/>
      <c r="C700" s="24"/>
      <c r="E700" s="23"/>
      <c r="F700" s="24"/>
      <c r="G700" s="24"/>
      <c r="H700" s="24"/>
      <c r="I700" s="23"/>
      <c r="J700" s="24"/>
      <c r="K700" s="24"/>
      <c r="L700" s="24"/>
      <c r="M700" s="52"/>
    </row>
    <row r="701" spans="2:13" s="25" customFormat="1" x14ac:dyDescent="0.15">
      <c r="B701" s="74"/>
      <c r="C701" s="24"/>
      <c r="E701" s="23"/>
      <c r="F701" s="24"/>
      <c r="G701" s="24"/>
      <c r="H701" s="24"/>
      <c r="I701" s="23"/>
      <c r="J701" s="24"/>
      <c r="K701" s="24"/>
      <c r="L701" s="24"/>
      <c r="M701" s="52"/>
    </row>
    <row r="702" spans="2:13" s="25" customFormat="1" x14ac:dyDescent="0.15">
      <c r="B702" s="74"/>
      <c r="C702" s="24"/>
      <c r="E702" s="23"/>
      <c r="F702" s="24"/>
      <c r="G702" s="24"/>
      <c r="H702" s="24"/>
      <c r="I702" s="23"/>
      <c r="J702" s="24"/>
      <c r="K702" s="24"/>
      <c r="L702" s="24"/>
      <c r="M702" s="52"/>
    </row>
    <row r="703" spans="2:13" s="25" customFormat="1" x14ac:dyDescent="0.15">
      <c r="B703" s="74"/>
      <c r="C703" s="24"/>
      <c r="E703" s="23"/>
      <c r="F703" s="24"/>
      <c r="G703" s="24"/>
      <c r="H703" s="24"/>
      <c r="I703" s="23"/>
      <c r="J703" s="24"/>
      <c r="K703" s="24"/>
      <c r="L703" s="24"/>
      <c r="M703" s="52"/>
    </row>
    <row r="704" spans="2:13" s="25" customFormat="1" x14ac:dyDescent="0.15">
      <c r="B704" s="74"/>
      <c r="C704" s="24"/>
      <c r="E704" s="23"/>
      <c r="F704" s="24"/>
      <c r="G704" s="24"/>
      <c r="H704" s="24"/>
      <c r="I704" s="23"/>
      <c r="J704" s="24"/>
      <c r="K704" s="24"/>
      <c r="L704" s="24"/>
      <c r="M704" s="52"/>
    </row>
    <row r="705" spans="2:13" s="25" customFormat="1" x14ac:dyDescent="0.15">
      <c r="B705" s="74"/>
      <c r="C705" s="24"/>
      <c r="E705" s="23"/>
      <c r="F705" s="24"/>
      <c r="G705" s="24"/>
      <c r="H705" s="24"/>
      <c r="I705" s="23"/>
      <c r="J705" s="24"/>
      <c r="K705" s="24"/>
      <c r="L705" s="24"/>
      <c r="M705" s="52"/>
    </row>
    <row r="706" spans="2:13" s="25" customFormat="1" x14ac:dyDescent="0.15">
      <c r="B706" s="74"/>
      <c r="C706" s="24"/>
      <c r="E706" s="23"/>
      <c r="F706" s="24"/>
      <c r="G706" s="24"/>
      <c r="H706" s="24"/>
      <c r="I706" s="23"/>
      <c r="J706" s="24"/>
      <c r="K706" s="24"/>
      <c r="L706" s="24"/>
      <c r="M706" s="52"/>
    </row>
    <row r="707" spans="2:13" s="25" customFormat="1" x14ac:dyDescent="0.15">
      <c r="B707" s="74"/>
      <c r="C707" s="24"/>
      <c r="E707" s="23"/>
      <c r="F707" s="24"/>
      <c r="G707" s="24"/>
      <c r="H707" s="24"/>
      <c r="I707" s="23"/>
      <c r="J707" s="24"/>
      <c r="K707" s="24"/>
      <c r="L707" s="24"/>
      <c r="M707" s="52"/>
    </row>
    <row r="708" spans="2:13" s="25" customFormat="1" x14ac:dyDescent="0.15">
      <c r="B708" s="74"/>
      <c r="C708" s="24"/>
      <c r="E708" s="23"/>
      <c r="F708" s="24"/>
      <c r="G708" s="24"/>
      <c r="H708" s="24"/>
      <c r="I708" s="23"/>
      <c r="J708" s="24"/>
      <c r="K708" s="24"/>
      <c r="L708" s="24"/>
      <c r="M708" s="52"/>
    </row>
    <row r="709" spans="2:13" s="25" customFormat="1" x14ac:dyDescent="0.15">
      <c r="B709" s="74"/>
      <c r="C709" s="24"/>
      <c r="E709" s="23"/>
      <c r="F709" s="24"/>
      <c r="G709" s="24"/>
      <c r="H709" s="24"/>
      <c r="I709" s="23"/>
      <c r="J709" s="24"/>
      <c r="K709" s="24"/>
      <c r="L709" s="24"/>
      <c r="M709" s="52"/>
    </row>
    <row r="710" spans="2:13" s="25" customFormat="1" x14ac:dyDescent="0.15">
      <c r="B710" s="74"/>
      <c r="C710" s="24"/>
      <c r="E710" s="23"/>
      <c r="F710" s="24"/>
      <c r="G710" s="24"/>
      <c r="H710" s="24"/>
      <c r="I710" s="23"/>
      <c r="J710" s="24"/>
      <c r="K710" s="24"/>
      <c r="L710" s="24"/>
      <c r="M710" s="52"/>
    </row>
    <row r="711" spans="2:13" s="25" customFormat="1" x14ac:dyDescent="0.15">
      <c r="B711" s="74"/>
      <c r="C711" s="24"/>
      <c r="E711" s="23"/>
      <c r="F711" s="24"/>
      <c r="G711" s="24"/>
      <c r="H711" s="24"/>
      <c r="I711" s="23"/>
      <c r="J711" s="24"/>
      <c r="K711" s="24"/>
      <c r="L711" s="24"/>
      <c r="M711" s="52"/>
    </row>
  </sheetData>
  <sheetProtection sheet="1" objects="1" scenarios="1" selectLockedCells="1"/>
  <protectedRanges>
    <protectedRange sqref="C1:D3 K6:K48 E6:E46 I6:I46" name="Range1"/>
  </protectedRanges>
  <mergeCells count="7">
    <mergeCell ref="O3:R4"/>
    <mergeCell ref="E47:I47"/>
    <mergeCell ref="E48:I48"/>
    <mergeCell ref="E49:I49"/>
    <mergeCell ref="C1:D1"/>
    <mergeCell ref="C2:D2"/>
    <mergeCell ref="C3:D3"/>
  </mergeCells>
  <phoneticPr fontId="9" type="noConversion"/>
  <conditionalFormatting sqref="M6:M46">
    <cfRule type="expression" dxfId="0" priority="2">
      <formula>COUNTIF($K$6:$K$46,M6)=1</formula>
    </cfRule>
  </conditionalFormatting>
  <dataValidations count="1">
    <dataValidation type="custom" showInputMessage="1" showErrorMessage="1" errorTitle="Duplicate Entry" error="Please only use a number once and only use numbers 1 thru 40." sqref="K6:L46" xr:uid="{00000000-0002-0000-0000-000000000000}">
      <formula1>AND(COUNTIF($K$6:$K$46,K6)=1)</formula1>
    </dataValidation>
  </dataValidations>
  <printOptions horizontalCentered="1" verticalCentered="1"/>
  <pageMargins left="0.5" right="0.5" top="0.5" bottom="0.5" header="0.3" footer="0.3"/>
  <pageSetup scale="70" orientation="landscape" r:id="rId1"/>
  <headerFooter>
    <oddHeader>&amp;C&amp;"Arial,Bold"&amp;12 2015-15 College Bowl Pool Challenge</oddHead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DR47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A3" sqref="A3:DR3"/>
    </sheetView>
  </sheetViews>
  <sheetFormatPr baseColWidth="10" defaultColWidth="8.83203125" defaultRowHeight="13" outlineLevelCol="1" x14ac:dyDescent="0.15"/>
  <cols>
    <col min="1" max="2" width="5" style="1" customWidth="1"/>
    <col min="3" max="4" width="4.5" style="1" customWidth="1"/>
    <col min="5" max="6" width="4.1640625" customWidth="1"/>
    <col min="7" max="40" width="4.1640625" hidden="1" customWidth="1" outlineLevel="1"/>
    <col min="41" max="41" width="5.5" hidden="1" customWidth="1" outlineLevel="1"/>
    <col min="42" max="78" width="4.1640625" hidden="1" customWidth="1" outlineLevel="1"/>
    <col min="79" max="79" width="4.1640625" customWidth="1" collapsed="1"/>
    <col min="80" max="80" width="4.1640625" customWidth="1"/>
    <col min="81" max="81" width="5" bestFit="1" customWidth="1"/>
    <col min="82" max="82" width="3" customWidth="1"/>
    <col min="83" max="118" width="3" hidden="1" customWidth="1" outlineLevel="1"/>
    <col min="119" max="119" width="3" customWidth="1" collapsed="1"/>
    <col min="120" max="120" width="3.6640625" bestFit="1" customWidth="1"/>
    <col min="121" max="121" width="3" customWidth="1"/>
  </cols>
  <sheetData>
    <row r="1" spans="1:122" x14ac:dyDescent="0.15">
      <c r="A1" s="9"/>
      <c r="B1" s="9"/>
      <c r="C1" s="9"/>
      <c r="D1" s="9"/>
      <c r="E1" s="6" t="s">
        <v>0</v>
      </c>
      <c r="F1" s="6"/>
      <c r="G1" s="6" t="s">
        <v>21</v>
      </c>
      <c r="H1" s="6"/>
      <c r="I1" s="6" t="s">
        <v>1</v>
      </c>
      <c r="J1" s="6"/>
      <c r="K1" s="6" t="s">
        <v>43</v>
      </c>
      <c r="L1" s="6"/>
      <c r="M1" s="6" t="s">
        <v>100</v>
      </c>
      <c r="N1" s="6"/>
      <c r="O1" s="6" t="s">
        <v>101</v>
      </c>
      <c r="P1" s="6"/>
      <c r="Q1" s="6" t="s">
        <v>102</v>
      </c>
      <c r="R1" s="6"/>
      <c r="S1" s="6" t="s">
        <v>17</v>
      </c>
      <c r="T1" s="6"/>
      <c r="U1" s="6" t="s">
        <v>103</v>
      </c>
      <c r="V1" s="6"/>
      <c r="W1" s="6" t="s">
        <v>2</v>
      </c>
      <c r="X1" s="6"/>
      <c r="Y1" s="6" t="s">
        <v>46</v>
      </c>
      <c r="Z1" s="6"/>
      <c r="AA1" s="6" t="s">
        <v>104</v>
      </c>
      <c r="AB1" s="6"/>
      <c r="AC1" s="6" t="s">
        <v>105</v>
      </c>
      <c r="AD1" s="6"/>
      <c r="AE1" s="6" t="s">
        <v>37</v>
      </c>
      <c r="AF1" s="6"/>
      <c r="AG1" s="6" t="s">
        <v>6</v>
      </c>
      <c r="AH1" s="6"/>
      <c r="AI1" s="6" t="s">
        <v>8</v>
      </c>
      <c r="AJ1" s="6"/>
      <c r="AK1" s="6" t="s">
        <v>36</v>
      </c>
      <c r="AL1" s="6"/>
      <c r="AM1" s="6" t="s">
        <v>4</v>
      </c>
      <c r="AN1" s="6"/>
      <c r="AO1" s="6" t="s">
        <v>7</v>
      </c>
      <c r="AP1" s="6"/>
      <c r="AQ1" s="6" t="s">
        <v>45</v>
      </c>
      <c r="AR1" s="6"/>
      <c r="AS1" s="6" t="s">
        <v>106</v>
      </c>
      <c r="AT1" s="6"/>
      <c r="AU1" s="6" t="s">
        <v>5</v>
      </c>
      <c r="AV1" s="6"/>
      <c r="AW1" s="6" t="s">
        <v>44</v>
      </c>
      <c r="AX1" s="6"/>
      <c r="AY1" s="6" t="s">
        <v>107</v>
      </c>
      <c r="AZ1" s="6"/>
      <c r="BA1" s="6" t="s">
        <v>22</v>
      </c>
      <c r="BB1" s="6"/>
      <c r="BC1" s="6" t="s">
        <v>13</v>
      </c>
      <c r="BD1" s="6"/>
      <c r="BE1" s="6" t="s">
        <v>11</v>
      </c>
      <c r="BF1" s="6"/>
      <c r="BG1" s="6" t="s">
        <v>23</v>
      </c>
      <c r="BH1" s="6"/>
      <c r="BI1" s="6" t="s">
        <v>9</v>
      </c>
      <c r="BJ1" s="6"/>
      <c r="BK1" s="6" t="s">
        <v>12</v>
      </c>
      <c r="BL1" s="6"/>
      <c r="BM1" s="6" t="s">
        <v>10</v>
      </c>
      <c r="BN1" s="6"/>
      <c r="BO1" s="6" t="s">
        <v>14</v>
      </c>
      <c r="BP1" s="6"/>
      <c r="BQ1" s="6" t="s">
        <v>32</v>
      </c>
      <c r="BR1" s="6"/>
      <c r="BS1" s="6" t="s">
        <v>108</v>
      </c>
      <c r="BT1" s="6"/>
      <c r="BU1" s="6" t="s">
        <v>3</v>
      </c>
      <c r="BV1" s="6"/>
      <c r="BW1" s="6" t="s">
        <v>109</v>
      </c>
      <c r="BX1" s="6"/>
      <c r="BY1" s="6" t="s">
        <v>110</v>
      </c>
      <c r="BZ1" s="6"/>
      <c r="CA1" s="6" t="s">
        <v>38</v>
      </c>
      <c r="CB1" s="6"/>
    </row>
    <row r="2" spans="1:122" ht="36" x14ac:dyDescent="0.15">
      <c r="A2" s="9"/>
      <c r="B2" s="5"/>
      <c r="C2" s="18"/>
      <c r="D2" s="18"/>
      <c r="E2" s="7" t="s">
        <v>24</v>
      </c>
      <c r="F2" s="8" t="s">
        <v>31</v>
      </c>
      <c r="G2" s="7" t="s">
        <v>41</v>
      </c>
      <c r="H2" s="8" t="s">
        <v>77</v>
      </c>
      <c r="I2" s="7" t="s">
        <v>78</v>
      </c>
      <c r="J2" s="8" t="s">
        <v>18</v>
      </c>
      <c r="K2" s="7" t="s">
        <v>79</v>
      </c>
      <c r="L2" s="8" t="s">
        <v>35</v>
      </c>
      <c r="M2" s="7" t="s">
        <v>48</v>
      </c>
      <c r="N2" s="8" t="s">
        <v>93</v>
      </c>
      <c r="O2" s="7" t="s">
        <v>49</v>
      </c>
      <c r="P2" s="8" t="s">
        <v>80</v>
      </c>
      <c r="Q2" s="7" t="s">
        <v>34</v>
      </c>
      <c r="R2" s="8" t="s">
        <v>81</v>
      </c>
      <c r="S2" s="7" t="s">
        <v>94</v>
      </c>
      <c r="T2" s="8" t="s">
        <v>95</v>
      </c>
      <c r="U2" s="7" t="s">
        <v>50</v>
      </c>
      <c r="V2" s="8" t="s">
        <v>82</v>
      </c>
      <c r="W2" s="7" t="s">
        <v>51</v>
      </c>
      <c r="X2" s="8" t="s">
        <v>52</v>
      </c>
      <c r="Y2" s="7" t="s">
        <v>39</v>
      </c>
      <c r="Z2" s="8" t="s">
        <v>53</v>
      </c>
      <c r="AA2" s="7" t="s">
        <v>33</v>
      </c>
      <c r="AB2" s="8" t="s">
        <v>96</v>
      </c>
      <c r="AC2" s="7" t="s">
        <v>54</v>
      </c>
      <c r="AD2" s="8" t="s">
        <v>55</v>
      </c>
      <c r="AE2" s="7" t="s">
        <v>56</v>
      </c>
      <c r="AF2" s="8" t="s">
        <v>57</v>
      </c>
      <c r="AG2" s="7" t="s">
        <v>59</v>
      </c>
      <c r="AH2" s="8" t="s">
        <v>58</v>
      </c>
      <c r="AI2" s="7" t="s">
        <v>60</v>
      </c>
      <c r="AJ2" s="8" t="s">
        <v>97</v>
      </c>
      <c r="AK2" s="7" t="s">
        <v>15</v>
      </c>
      <c r="AL2" s="8" t="s">
        <v>83</v>
      </c>
      <c r="AM2" s="7" t="s">
        <v>16</v>
      </c>
      <c r="AN2" s="8" t="s">
        <v>84</v>
      </c>
      <c r="AO2" s="7" t="s">
        <v>85</v>
      </c>
      <c r="AP2" s="8" t="s">
        <v>19</v>
      </c>
      <c r="AQ2" s="7" t="s">
        <v>98</v>
      </c>
      <c r="AR2" s="8" t="s">
        <v>61</v>
      </c>
      <c r="AS2" s="7" t="s">
        <v>63</v>
      </c>
      <c r="AT2" s="8" t="s">
        <v>62</v>
      </c>
      <c r="AU2" s="7" t="s">
        <v>42</v>
      </c>
      <c r="AV2" s="8" t="s">
        <v>86</v>
      </c>
      <c r="AW2" s="7" t="s">
        <v>25</v>
      </c>
      <c r="AX2" s="8" t="s">
        <v>26</v>
      </c>
      <c r="AY2" s="7" t="s">
        <v>65</v>
      </c>
      <c r="AZ2" s="8" t="s">
        <v>87</v>
      </c>
      <c r="BA2" s="7" t="s">
        <v>64</v>
      </c>
      <c r="BB2" s="8" t="s">
        <v>88</v>
      </c>
      <c r="BC2" s="7" t="s">
        <v>40</v>
      </c>
      <c r="BD2" s="8" t="s">
        <v>66</v>
      </c>
      <c r="BE2" s="7" t="s">
        <v>67</v>
      </c>
      <c r="BF2" s="8" t="s">
        <v>28</v>
      </c>
      <c r="BG2" s="7" t="s">
        <v>68</v>
      </c>
      <c r="BH2" s="8" t="s">
        <v>69</v>
      </c>
      <c r="BI2" s="7" t="s">
        <v>99</v>
      </c>
      <c r="BJ2" s="8" t="s">
        <v>89</v>
      </c>
      <c r="BK2" s="7" t="s">
        <v>70</v>
      </c>
      <c r="BL2" s="8" t="s">
        <v>27</v>
      </c>
      <c r="BM2" s="7" t="s">
        <v>90</v>
      </c>
      <c r="BN2" s="8" t="s">
        <v>20</v>
      </c>
      <c r="BO2" s="7" t="s">
        <v>72</v>
      </c>
      <c r="BP2" s="8" t="s">
        <v>71</v>
      </c>
      <c r="BQ2" s="7" t="s">
        <v>73</v>
      </c>
      <c r="BR2" s="8" t="s">
        <v>74</v>
      </c>
      <c r="BS2" s="7" t="s">
        <v>92</v>
      </c>
      <c r="BT2" s="8" t="s">
        <v>91</v>
      </c>
      <c r="BU2" s="7" t="s">
        <v>92</v>
      </c>
      <c r="BV2" s="8" t="s">
        <v>91</v>
      </c>
      <c r="BW2" s="7" t="s">
        <v>92</v>
      </c>
      <c r="BX2" s="8" t="s">
        <v>91</v>
      </c>
      <c r="BY2" s="7" t="s">
        <v>92</v>
      </c>
      <c r="BZ2" s="8" t="s">
        <v>91</v>
      </c>
      <c r="CA2" s="7" t="s">
        <v>75</v>
      </c>
      <c r="CB2" s="8" t="s">
        <v>76</v>
      </c>
      <c r="CD2" s="12">
        <v>1</v>
      </c>
      <c r="CE2" s="12">
        <v>2</v>
      </c>
      <c r="CF2" s="12">
        <v>3</v>
      </c>
      <c r="CG2" s="12">
        <v>4</v>
      </c>
      <c r="CH2" s="12">
        <v>5</v>
      </c>
      <c r="CI2" s="12">
        <v>6</v>
      </c>
      <c r="CJ2" s="12">
        <v>7</v>
      </c>
      <c r="CK2" s="12">
        <v>8</v>
      </c>
      <c r="CL2" s="12">
        <v>9</v>
      </c>
      <c r="CM2" s="12">
        <v>10</v>
      </c>
      <c r="CN2" s="12">
        <v>11</v>
      </c>
      <c r="CO2" s="12">
        <v>12</v>
      </c>
      <c r="CP2" s="12">
        <v>13</v>
      </c>
      <c r="CQ2" s="12">
        <v>14</v>
      </c>
      <c r="CR2" s="12">
        <v>15</v>
      </c>
      <c r="CS2" s="12">
        <v>16</v>
      </c>
      <c r="CT2" s="12">
        <v>17</v>
      </c>
      <c r="CU2" s="12">
        <v>18</v>
      </c>
      <c r="CV2" s="12">
        <v>19</v>
      </c>
      <c r="CW2" s="12">
        <v>20</v>
      </c>
      <c r="CX2" s="12">
        <v>21</v>
      </c>
      <c r="CY2" s="12">
        <v>22</v>
      </c>
      <c r="CZ2" s="12">
        <v>23</v>
      </c>
      <c r="DA2" s="12">
        <v>24</v>
      </c>
      <c r="DB2" s="12">
        <v>25</v>
      </c>
      <c r="DC2" s="12">
        <v>26</v>
      </c>
      <c r="DD2" s="12">
        <v>27</v>
      </c>
      <c r="DE2" s="12">
        <v>28</v>
      </c>
      <c r="DF2" s="12">
        <v>29</v>
      </c>
      <c r="DG2" s="12">
        <v>30</v>
      </c>
      <c r="DH2" s="12">
        <v>31</v>
      </c>
      <c r="DI2" s="12">
        <v>32</v>
      </c>
      <c r="DJ2" s="12">
        <v>33</v>
      </c>
      <c r="DK2" s="12">
        <v>34</v>
      </c>
      <c r="DL2" s="12">
        <v>35</v>
      </c>
      <c r="DM2" s="12">
        <v>36</v>
      </c>
      <c r="DN2" s="12">
        <v>37</v>
      </c>
      <c r="DO2" s="12">
        <v>38</v>
      </c>
      <c r="DP2" s="12" t="s">
        <v>112</v>
      </c>
      <c r="DQ2" s="12"/>
      <c r="DR2" s="3" t="s">
        <v>47</v>
      </c>
    </row>
    <row r="3" spans="1:122" ht="12.75" customHeight="1" x14ac:dyDescent="0.15">
      <c r="A3" s="9" t="e">
        <f>PROPER(#REF!)</f>
        <v>#REF!</v>
      </c>
      <c r="B3" s="5" t="e">
        <f>C3+D3</f>
        <v>#REF!</v>
      </c>
      <c r="C3" s="18" t="e">
        <f>SUM(E3:CB3)</f>
        <v>#REF!</v>
      </c>
      <c r="D3" s="18">
        <f>SUM(HX3:HX3)</f>
        <v>0</v>
      </c>
      <c r="E3" s="14" t="e">
        <f>IF(#REF!="X",#REF!,0)</f>
        <v>#REF!</v>
      </c>
      <c r="F3" s="15" t="e">
        <f>IF(#REF!="X",#REF!,0)</f>
        <v>#REF!</v>
      </c>
      <c r="G3" s="14" t="e">
        <f>IF(#REF!="X",#REF!,0)</f>
        <v>#REF!</v>
      </c>
      <c r="H3" s="15" t="e">
        <f>IF(#REF!="X",#REF!,0)</f>
        <v>#REF!</v>
      </c>
      <c r="I3" s="14" t="e">
        <f>IF(#REF!="X",#REF!,0)</f>
        <v>#REF!</v>
      </c>
      <c r="J3" s="15" t="e">
        <f>IF(#REF!="X",#REF!,0)</f>
        <v>#REF!</v>
      </c>
      <c r="K3" s="14" t="e">
        <f>IF(#REF!="X",#REF!,0)</f>
        <v>#REF!</v>
      </c>
      <c r="L3" s="15" t="e">
        <f>IF(#REF!="X",#REF!,0)</f>
        <v>#REF!</v>
      </c>
      <c r="M3" s="14" t="e">
        <f>IF(#REF!="X",#REF!,0)</f>
        <v>#REF!</v>
      </c>
      <c r="N3" s="15" t="e">
        <f>IF(#REF!="X",#REF!,0)</f>
        <v>#REF!</v>
      </c>
      <c r="O3" s="14" t="e">
        <f>IF(#REF!="X",#REF!,0)</f>
        <v>#REF!</v>
      </c>
      <c r="P3" s="15" t="e">
        <f>IF(#REF!="X",#REF!,0)</f>
        <v>#REF!</v>
      </c>
      <c r="Q3" s="14" t="e">
        <f>IF(#REF!="X",#REF!,0)</f>
        <v>#REF!</v>
      </c>
      <c r="R3" s="15" t="e">
        <f>IF(#REF!="X",#REF!,0)</f>
        <v>#REF!</v>
      </c>
      <c r="S3" s="14" t="e">
        <f>IF(#REF!="X",#REF!,0)</f>
        <v>#REF!</v>
      </c>
      <c r="T3" s="15" t="e">
        <f>IF(#REF!="X",#REF!,0)</f>
        <v>#REF!</v>
      </c>
      <c r="U3" s="14" t="e">
        <f>IF(#REF!="X",#REF!,0)</f>
        <v>#REF!</v>
      </c>
      <c r="V3" s="15" t="e">
        <f>IF(#REF!="X",#REF!,0)</f>
        <v>#REF!</v>
      </c>
      <c r="W3" s="14" t="e">
        <f>IF(#REF!="X",#REF!,0)</f>
        <v>#REF!</v>
      </c>
      <c r="X3" s="15" t="e">
        <f>IF(#REF!="X",#REF!,0)</f>
        <v>#REF!</v>
      </c>
      <c r="Y3" s="14" t="e">
        <f>IF(#REF!="X",#REF!,0)</f>
        <v>#REF!</v>
      </c>
      <c r="Z3" s="15" t="e">
        <f>IF(#REF!="X",#REF!,0)</f>
        <v>#REF!</v>
      </c>
      <c r="AA3" s="14" t="e">
        <f>IF(#REF!="X",#REF!,0)</f>
        <v>#REF!</v>
      </c>
      <c r="AB3" s="15" t="e">
        <f>IF(#REF!="X",#REF!,0)</f>
        <v>#REF!</v>
      </c>
      <c r="AC3" s="14" t="e">
        <f>IF(#REF!="X",#REF!,0)</f>
        <v>#REF!</v>
      </c>
      <c r="AD3" s="15" t="e">
        <f>IF(#REF!="X",#REF!,0)</f>
        <v>#REF!</v>
      </c>
      <c r="AE3" s="14" t="e">
        <f>IF(#REF!="X",#REF!,0)</f>
        <v>#REF!</v>
      </c>
      <c r="AF3" s="15" t="e">
        <f>IF(#REF!="X",#REF!,0)</f>
        <v>#REF!</v>
      </c>
      <c r="AG3" s="14" t="e">
        <f>IF(#REF!="X",#REF!,0)</f>
        <v>#REF!</v>
      </c>
      <c r="AH3" s="15" t="e">
        <f>IF(#REF!="X",#REF!,0)</f>
        <v>#REF!</v>
      </c>
      <c r="AI3" s="14" t="e">
        <f>IF(#REF!="X",#REF!,0)</f>
        <v>#REF!</v>
      </c>
      <c r="AJ3" s="15" t="e">
        <f>IF(#REF!="X",#REF!,0)</f>
        <v>#REF!</v>
      </c>
      <c r="AK3" s="14" t="e">
        <f>IF(#REF!="X",#REF!,0)</f>
        <v>#REF!</v>
      </c>
      <c r="AL3" s="15" t="e">
        <f>IF(#REF!="X",#REF!,0)</f>
        <v>#REF!</v>
      </c>
      <c r="AM3" s="14" t="e">
        <f>IF(#REF!="X",#REF!,0)</f>
        <v>#REF!</v>
      </c>
      <c r="AN3" s="15" t="e">
        <f>IF(#REF!="X",#REF!,0)</f>
        <v>#REF!</v>
      </c>
      <c r="AO3" s="14" t="e">
        <f>IF(#REF!="X",#REF!,0)</f>
        <v>#REF!</v>
      </c>
      <c r="AP3" s="15" t="e">
        <f>IF(#REF!="X",#REF!,0)</f>
        <v>#REF!</v>
      </c>
      <c r="AQ3" s="14" t="e">
        <f>IF(#REF!="X",#REF!,0)</f>
        <v>#REF!</v>
      </c>
      <c r="AR3" s="15" t="e">
        <f>IF(#REF!="X",#REF!,0)</f>
        <v>#REF!</v>
      </c>
      <c r="AS3" s="14" t="e">
        <f>IF(#REF!="X",#REF!,0)</f>
        <v>#REF!</v>
      </c>
      <c r="AT3" s="15" t="e">
        <f>IF(#REF!="X",#REF!,0)</f>
        <v>#REF!</v>
      </c>
      <c r="AU3" s="14" t="e">
        <f>IF(#REF!="X",#REF!,0)</f>
        <v>#REF!</v>
      </c>
      <c r="AV3" s="15" t="e">
        <f>IF(#REF!="X",#REF!,0)</f>
        <v>#REF!</v>
      </c>
      <c r="AW3" s="14" t="e">
        <f>IF(#REF!="X",#REF!,0)</f>
        <v>#REF!</v>
      </c>
      <c r="AX3" s="15" t="e">
        <f>IF(#REF!="X",#REF!,0)</f>
        <v>#REF!</v>
      </c>
      <c r="AY3" s="14" t="e">
        <f>IF(#REF!="X",#REF!,0)</f>
        <v>#REF!</v>
      </c>
      <c r="AZ3" s="15" t="e">
        <f>IF(#REF!="X",#REF!,0)</f>
        <v>#REF!</v>
      </c>
      <c r="BA3" s="14" t="e">
        <f>IF(#REF!="X",#REF!,0)</f>
        <v>#REF!</v>
      </c>
      <c r="BB3" s="15" t="e">
        <f>IF(#REF!="X",#REF!,0)</f>
        <v>#REF!</v>
      </c>
      <c r="BC3" s="14" t="e">
        <f>IF(#REF!="X",#REF!,0)</f>
        <v>#REF!</v>
      </c>
      <c r="BD3" s="15" t="e">
        <f>IF(#REF!="X",#REF!,0)</f>
        <v>#REF!</v>
      </c>
      <c r="BE3" s="14" t="e">
        <f>IF(#REF!="X",#REF!,0)</f>
        <v>#REF!</v>
      </c>
      <c r="BF3" s="15" t="e">
        <f>IF(#REF!="X",#REF!,0)</f>
        <v>#REF!</v>
      </c>
      <c r="BG3" s="14" t="e">
        <f>IF(#REF!="X",#REF!,0)</f>
        <v>#REF!</v>
      </c>
      <c r="BH3" s="15" t="e">
        <f>IF(#REF!="X",#REF!,0)</f>
        <v>#REF!</v>
      </c>
      <c r="BI3" s="14" t="e">
        <f>IF(#REF!="X",#REF!,0)</f>
        <v>#REF!</v>
      </c>
      <c r="BJ3" s="15" t="e">
        <f>IF(#REF!="X",#REF!,0)</f>
        <v>#REF!</v>
      </c>
      <c r="BK3" s="14" t="e">
        <f>IF(#REF!="X",#REF!,0)</f>
        <v>#REF!</v>
      </c>
      <c r="BL3" s="15" t="e">
        <f>IF(#REF!="X",#REF!,0)</f>
        <v>#REF!</v>
      </c>
      <c r="BM3" s="14" t="e">
        <f>IF(#REF!="X",#REF!,0)</f>
        <v>#REF!</v>
      </c>
      <c r="BN3" s="15" t="e">
        <f>IF(#REF!="X",#REF!,0)</f>
        <v>#REF!</v>
      </c>
      <c r="BO3" s="14" t="e">
        <f>IF(#REF!="X",#REF!,0)</f>
        <v>#REF!</v>
      </c>
      <c r="BP3" s="15" t="e">
        <f>IF(#REF!="X",#REF!,0)</f>
        <v>#REF!</v>
      </c>
      <c r="BQ3" s="14" t="e">
        <f>IF(#REF!="X",#REF!,0)</f>
        <v>#REF!</v>
      </c>
      <c r="BR3" s="15" t="e">
        <f>IF(#REF!="X",#REF!,0)</f>
        <v>#REF!</v>
      </c>
      <c r="BS3" s="14" t="e">
        <f>IF(#REF!="X",#REF!,0)</f>
        <v>#REF!</v>
      </c>
      <c r="BT3" s="15" t="e">
        <f>IF(#REF!="X",#REF!,0)</f>
        <v>#REF!</v>
      </c>
      <c r="BU3" s="14" t="e">
        <f>IF(#REF!="X",#REF!,0)</f>
        <v>#REF!</v>
      </c>
      <c r="BV3" s="15" t="e">
        <f>IF(#REF!="X",#REF!,0)</f>
        <v>#REF!</v>
      </c>
      <c r="BW3" s="14" t="e">
        <f>IF(#REF!="X",#REF!,0)</f>
        <v>#REF!</v>
      </c>
      <c r="BX3" s="15" t="e">
        <f>IF(#REF!="X",#REF!,0)</f>
        <v>#REF!</v>
      </c>
      <c r="BY3" s="14" t="e">
        <f>IF(#REF!="X",#REF!,0)</f>
        <v>#REF!</v>
      </c>
      <c r="BZ3" s="15" t="e">
        <f>IF(#REF!="X",#REF!,0)</f>
        <v>#REF!</v>
      </c>
      <c r="CA3" s="14" t="e">
        <f>IF(#REF!="X",#REF!,0)</f>
        <v>#REF!</v>
      </c>
      <c r="CB3" s="15" t="e">
        <f>IF(#REF!="X",#REF!,0)</f>
        <v>#REF!</v>
      </c>
      <c r="CD3" s="13" t="e">
        <f>IF(A6="X",1,"")</f>
        <v>#REF!</v>
      </c>
      <c r="CE3" s="13" t="e">
        <f>IF(A7="X",1,"")</f>
        <v>#REF!</v>
      </c>
      <c r="CF3" s="13" t="e">
        <f>IF(A8="X",1,"")</f>
        <v>#REF!</v>
      </c>
      <c r="CG3" s="13" t="e">
        <f>IF(A9="X",1,"")</f>
        <v>#REF!</v>
      </c>
      <c r="CH3" s="13" t="e">
        <f>IF(A10="X",1,"")</f>
        <v>#REF!</v>
      </c>
      <c r="CI3" s="13" t="e">
        <f>IF(A11="X",1,"")</f>
        <v>#REF!</v>
      </c>
      <c r="CJ3" s="13" t="e">
        <f>IF(A12="X",1,"")</f>
        <v>#REF!</v>
      </c>
      <c r="CK3" s="13" t="e">
        <f>IF(A13="X",1,"")</f>
        <v>#REF!</v>
      </c>
      <c r="CL3" s="13" t="e">
        <f>IF(A14="X",1,"")</f>
        <v>#REF!</v>
      </c>
      <c r="CM3" s="13" t="e">
        <f>IF(A15="X",1,"")</f>
        <v>#REF!</v>
      </c>
      <c r="CN3" s="13" t="e">
        <f>IF(A16="X",1,"")</f>
        <v>#REF!</v>
      </c>
      <c r="CO3" s="13" t="e">
        <f>IF(A17="X",1,"")</f>
        <v>#REF!</v>
      </c>
      <c r="CP3" s="13" t="e">
        <f>IF(A18="X",1,"")</f>
        <v>#REF!</v>
      </c>
      <c r="CQ3" s="13" t="e">
        <f>IF(A19="X",1,"")</f>
        <v>#REF!</v>
      </c>
      <c r="CR3" s="13" t="e">
        <f>IF(A20="X",1,"")</f>
        <v>#REF!</v>
      </c>
      <c r="CS3" s="13" t="e">
        <f>IF(A21="X",1,"")</f>
        <v>#REF!</v>
      </c>
      <c r="CT3" s="13" t="e">
        <f>IF(A22="X",1,"")</f>
        <v>#REF!</v>
      </c>
      <c r="CU3" s="13" t="e">
        <f>IF(A23="X",1,"")</f>
        <v>#REF!</v>
      </c>
      <c r="CV3" s="13" t="e">
        <f>IF(A24="X",1,"")</f>
        <v>#REF!</v>
      </c>
      <c r="CW3" s="13" t="e">
        <f>IF(A25="X",1,"")</f>
        <v>#REF!</v>
      </c>
      <c r="CX3" s="13" t="e">
        <f>IF(A26="X",1,"")</f>
        <v>#REF!</v>
      </c>
      <c r="CY3" s="13" t="e">
        <f>IF(A27="X",1,"")</f>
        <v>#REF!</v>
      </c>
      <c r="CZ3" s="13" t="e">
        <f>IF(A28="X",1,"")</f>
        <v>#REF!</v>
      </c>
      <c r="DA3" s="13" t="e">
        <f>IF(A29="X",1,"")</f>
        <v>#REF!</v>
      </c>
      <c r="DB3" s="13" t="e">
        <f>IF(A30="X",1,"")</f>
        <v>#REF!</v>
      </c>
      <c r="DC3" s="13" t="e">
        <f>IF(A31="X",1,"")</f>
        <v>#REF!</v>
      </c>
      <c r="DD3" s="13" t="e">
        <f>IF(A32="X",1,"")</f>
        <v>#REF!</v>
      </c>
      <c r="DE3" s="13" t="e">
        <f>IF(A33="X",1,"")</f>
        <v>#REF!</v>
      </c>
      <c r="DF3" s="13" t="e">
        <f>IF(A34="X",1,"")</f>
        <v>#REF!</v>
      </c>
      <c r="DG3" s="13" t="e">
        <f>IF(A35="X",1,"")</f>
        <v>#REF!</v>
      </c>
      <c r="DH3" s="13" t="e">
        <f>IF(A36="X",1,"")</f>
        <v>#REF!</v>
      </c>
      <c r="DI3" s="13" t="e">
        <f>IF(A37="X",1,"")</f>
        <v>#REF!</v>
      </c>
      <c r="DJ3" s="13" t="e">
        <f>IF(A38="X",1,"")</f>
        <v>#REF!</v>
      </c>
      <c r="DK3" s="13" t="e">
        <f>IF($A39="X",1,"")</f>
        <v>#REF!</v>
      </c>
      <c r="DL3" s="13" t="e">
        <f>IF($A40="X",1,"")</f>
        <v>#REF!</v>
      </c>
      <c r="DM3" s="13" t="e">
        <f>IF($A41="X",1,"")</f>
        <v>#REF!</v>
      </c>
      <c r="DN3" s="13" t="e">
        <f>IF($A42="X",1,"")</f>
        <v>#REF!</v>
      </c>
      <c r="DO3" s="13" t="e">
        <f>IF(A43="X",1,"")</f>
        <v>#REF!</v>
      </c>
      <c r="DP3" s="13" t="e">
        <f>A47</f>
        <v>#REF!</v>
      </c>
      <c r="DQ3" s="19"/>
      <c r="DR3" t="e">
        <f>LOWER(#REF!)</f>
        <v>#REF!</v>
      </c>
    </row>
    <row r="4" spans="1:122" x14ac:dyDescent="0.15">
      <c r="A4" s="9" t="s">
        <v>29</v>
      </c>
      <c r="B4" s="9"/>
      <c r="C4" s="9"/>
      <c r="D4" s="9"/>
    </row>
    <row r="5" spans="1:122" x14ac:dyDescent="0.15">
      <c r="A5" s="9" t="s">
        <v>30</v>
      </c>
      <c r="B5" s="9"/>
      <c r="C5" s="9"/>
      <c r="D5" s="9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</row>
    <row r="6" spans="1:122" x14ac:dyDescent="0.15">
      <c r="A6" s="4" t="e">
        <f>#REF!</f>
        <v>#REF!</v>
      </c>
      <c r="B6" s="4" t="e">
        <f>#REF!</f>
        <v>#REF!</v>
      </c>
      <c r="C6" s="2"/>
      <c r="D6" s="2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D6" s="10">
        <f>SUM(A45:B45)</f>
        <v>0</v>
      </c>
    </row>
    <row r="7" spans="1:122" ht="14" thickBot="1" x14ac:dyDescent="0.2">
      <c r="A7" s="4" t="e">
        <f>#REF!</f>
        <v>#REF!</v>
      </c>
      <c r="B7" s="4" t="e">
        <f>#REF!</f>
        <v>#REF!</v>
      </c>
      <c r="C7" s="2"/>
      <c r="D7" s="2"/>
    </row>
    <row r="8" spans="1:122" x14ac:dyDescent="0.15">
      <c r="A8" s="4" t="e">
        <f>#REF!</f>
        <v>#REF!</v>
      </c>
      <c r="B8" s="4" t="e">
        <f>#REF!</f>
        <v>#REF!</v>
      </c>
      <c r="C8" s="2"/>
      <c r="D8" s="2"/>
      <c r="E8" s="100" t="e">
        <f>#REF!</f>
        <v>#REF!</v>
      </c>
      <c r="F8" s="101"/>
      <c r="G8" s="101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101"/>
      <c r="AH8" s="101"/>
      <c r="AI8" s="101"/>
      <c r="AJ8" s="101"/>
      <c r="AK8" s="101"/>
      <c r="AL8" s="101"/>
      <c r="AM8" s="101"/>
      <c r="AN8" s="101"/>
      <c r="AO8" s="101"/>
      <c r="AP8" s="101"/>
      <c r="AQ8" s="101"/>
      <c r="AR8" s="101"/>
      <c r="AS8" s="101"/>
      <c r="AT8" s="101"/>
      <c r="AU8" s="101"/>
      <c r="AV8" s="101"/>
      <c r="AW8" s="101"/>
      <c r="AX8" s="101"/>
      <c r="AY8" s="101"/>
      <c r="AZ8" s="101"/>
      <c r="BA8" s="101"/>
      <c r="BB8" s="101"/>
      <c r="BC8" s="101"/>
      <c r="BD8" s="101"/>
      <c r="BE8" s="101"/>
      <c r="BF8" s="101"/>
      <c r="BG8" s="101"/>
      <c r="BH8" s="101"/>
      <c r="BI8" s="101"/>
      <c r="BJ8" s="101"/>
      <c r="BK8" s="101"/>
      <c r="BL8" s="101"/>
      <c r="BM8" s="101"/>
      <c r="BN8" s="101"/>
      <c r="BO8" s="101"/>
      <c r="BP8" s="101"/>
      <c r="BQ8" s="101"/>
      <c r="BR8" s="101"/>
      <c r="BS8" s="101"/>
      <c r="BT8" s="101"/>
      <c r="BU8" s="101"/>
      <c r="BV8" s="101"/>
      <c r="BW8" s="101"/>
      <c r="BX8" s="101"/>
      <c r="BY8" s="101"/>
      <c r="BZ8" s="101"/>
      <c r="CA8" s="101"/>
      <c r="CB8" s="101"/>
      <c r="CC8" s="102"/>
    </row>
    <row r="9" spans="1:122" ht="14" thickBot="1" x14ac:dyDescent="0.2">
      <c r="A9" s="4" t="e">
        <f>#REF!</f>
        <v>#REF!</v>
      </c>
      <c r="B9" s="4" t="e">
        <f>#REF!</f>
        <v>#REF!</v>
      </c>
      <c r="C9" s="2"/>
      <c r="D9" s="2"/>
      <c r="E9" s="103"/>
      <c r="F9" s="104"/>
      <c r="G9" s="104"/>
      <c r="H9" s="104"/>
      <c r="I9" s="104"/>
      <c r="J9" s="104"/>
      <c r="K9" s="104"/>
      <c r="L9" s="104"/>
      <c r="M9" s="104"/>
      <c r="N9" s="104"/>
      <c r="O9" s="104"/>
      <c r="P9" s="104"/>
      <c r="Q9" s="104"/>
      <c r="R9" s="104"/>
      <c r="S9" s="104"/>
      <c r="T9" s="104"/>
      <c r="U9" s="104"/>
      <c r="V9" s="104"/>
      <c r="W9" s="104"/>
      <c r="X9" s="104"/>
      <c r="Y9" s="104"/>
      <c r="Z9" s="104"/>
      <c r="AA9" s="104"/>
      <c r="AB9" s="104"/>
      <c r="AC9" s="104"/>
      <c r="AD9" s="104"/>
      <c r="AE9" s="104"/>
      <c r="AF9" s="104"/>
      <c r="AG9" s="104"/>
      <c r="AH9" s="104"/>
      <c r="AI9" s="104"/>
      <c r="AJ9" s="104"/>
      <c r="AK9" s="104"/>
      <c r="AL9" s="104"/>
      <c r="AM9" s="104"/>
      <c r="AN9" s="104"/>
      <c r="AO9" s="104"/>
      <c r="AP9" s="104"/>
      <c r="AQ9" s="104"/>
      <c r="AR9" s="104"/>
      <c r="AS9" s="104"/>
      <c r="AT9" s="104"/>
      <c r="AU9" s="104"/>
      <c r="AV9" s="104"/>
      <c r="AW9" s="104"/>
      <c r="AX9" s="104"/>
      <c r="AY9" s="104"/>
      <c r="AZ9" s="104"/>
      <c r="BA9" s="104"/>
      <c r="BB9" s="104"/>
      <c r="BC9" s="104"/>
      <c r="BD9" s="104"/>
      <c r="BE9" s="104"/>
      <c r="BF9" s="104"/>
      <c r="BG9" s="104"/>
      <c r="BH9" s="104"/>
      <c r="BI9" s="104"/>
      <c r="BJ9" s="104"/>
      <c r="BK9" s="104"/>
      <c r="BL9" s="104"/>
      <c r="BM9" s="104"/>
      <c r="BN9" s="104"/>
      <c r="BO9" s="104"/>
      <c r="BP9" s="104"/>
      <c r="BQ9" s="104"/>
      <c r="BR9" s="104"/>
      <c r="BS9" s="104"/>
      <c r="BT9" s="104"/>
      <c r="BU9" s="104"/>
      <c r="BV9" s="104"/>
      <c r="BW9" s="104"/>
      <c r="BX9" s="104"/>
      <c r="BY9" s="104"/>
      <c r="BZ9" s="104"/>
      <c r="CA9" s="104"/>
      <c r="CB9" s="104"/>
      <c r="CC9" s="105"/>
    </row>
    <row r="10" spans="1:122" x14ac:dyDescent="0.15">
      <c r="A10" s="4" t="e">
        <f>#REF!</f>
        <v>#REF!</v>
      </c>
      <c r="B10" s="4" t="e">
        <f>#REF!</f>
        <v>#REF!</v>
      </c>
      <c r="C10" s="2"/>
      <c r="D10" s="2"/>
    </row>
    <row r="11" spans="1:122" x14ac:dyDescent="0.15">
      <c r="A11" s="4" t="e">
        <f>#REF!</f>
        <v>#REF!</v>
      </c>
      <c r="B11" s="4" t="e">
        <f>#REF!</f>
        <v>#REF!</v>
      </c>
      <c r="C11" s="2"/>
      <c r="D11" s="2"/>
    </row>
    <row r="12" spans="1:122" x14ac:dyDescent="0.15">
      <c r="A12" s="4" t="e">
        <f>#REF!</f>
        <v>#REF!</v>
      </c>
      <c r="B12" s="4" t="e">
        <f>#REF!</f>
        <v>#REF!</v>
      </c>
      <c r="C12" s="2"/>
      <c r="D12" s="2"/>
    </row>
    <row r="13" spans="1:122" x14ac:dyDescent="0.15">
      <c r="A13" s="4" t="e">
        <f>#REF!</f>
        <v>#REF!</v>
      </c>
      <c r="B13" s="4" t="e">
        <f>#REF!</f>
        <v>#REF!</v>
      </c>
      <c r="C13" s="2"/>
      <c r="D13" s="2"/>
    </row>
    <row r="14" spans="1:122" x14ac:dyDescent="0.15">
      <c r="A14" s="4" t="e">
        <f>#REF!</f>
        <v>#REF!</v>
      </c>
      <c r="B14" s="4" t="e">
        <f>#REF!</f>
        <v>#REF!</v>
      </c>
      <c r="C14" s="2"/>
      <c r="D14" s="2"/>
    </row>
    <row r="15" spans="1:122" x14ac:dyDescent="0.15">
      <c r="A15" s="4" t="e">
        <f>#REF!</f>
        <v>#REF!</v>
      </c>
      <c r="B15" s="4" t="e">
        <f>#REF!</f>
        <v>#REF!</v>
      </c>
      <c r="C15" s="2"/>
      <c r="D15" s="2"/>
    </row>
    <row r="16" spans="1:122" x14ac:dyDescent="0.15">
      <c r="A16" s="4" t="e">
        <f>#REF!</f>
        <v>#REF!</v>
      </c>
      <c r="B16" s="4" t="e">
        <f>#REF!</f>
        <v>#REF!</v>
      </c>
      <c r="C16" s="2"/>
      <c r="D16" s="2"/>
    </row>
    <row r="17" spans="1:4" x14ac:dyDescent="0.15">
      <c r="A17" s="4" t="e">
        <f>#REF!</f>
        <v>#REF!</v>
      </c>
      <c r="B17" s="4" t="e">
        <f>#REF!</f>
        <v>#REF!</v>
      </c>
      <c r="C17" s="2"/>
      <c r="D17" s="2"/>
    </row>
    <row r="18" spans="1:4" x14ac:dyDescent="0.15">
      <c r="A18" s="4" t="e">
        <f>#REF!</f>
        <v>#REF!</v>
      </c>
      <c r="B18" s="4" t="e">
        <f>#REF!</f>
        <v>#REF!</v>
      </c>
      <c r="C18" s="2"/>
      <c r="D18" s="2"/>
    </row>
    <row r="19" spans="1:4" x14ac:dyDescent="0.15">
      <c r="A19" s="4" t="e">
        <f>#REF!</f>
        <v>#REF!</v>
      </c>
      <c r="B19" s="4" t="e">
        <f>#REF!</f>
        <v>#REF!</v>
      </c>
      <c r="C19" s="2"/>
      <c r="D19" s="2"/>
    </row>
    <row r="20" spans="1:4" x14ac:dyDescent="0.15">
      <c r="A20" s="4" t="e">
        <f>#REF!</f>
        <v>#REF!</v>
      </c>
      <c r="B20" s="4" t="e">
        <f>#REF!</f>
        <v>#REF!</v>
      </c>
      <c r="C20" s="2"/>
      <c r="D20" s="2"/>
    </row>
    <row r="21" spans="1:4" x14ac:dyDescent="0.15">
      <c r="A21" s="4" t="e">
        <f>#REF!</f>
        <v>#REF!</v>
      </c>
      <c r="B21" s="4" t="e">
        <f>#REF!</f>
        <v>#REF!</v>
      </c>
      <c r="C21" s="2"/>
      <c r="D21" s="2"/>
    </row>
    <row r="22" spans="1:4" x14ac:dyDescent="0.15">
      <c r="A22" s="4" t="e">
        <f>#REF!</f>
        <v>#REF!</v>
      </c>
      <c r="B22" s="4" t="e">
        <f>#REF!</f>
        <v>#REF!</v>
      </c>
      <c r="C22" s="2"/>
      <c r="D22" s="2"/>
    </row>
    <row r="23" spans="1:4" x14ac:dyDescent="0.15">
      <c r="A23" s="4" t="e">
        <f>#REF!</f>
        <v>#REF!</v>
      </c>
      <c r="B23" s="4" t="e">
        <f>#REF!</f>
        <v>#REF!</v>
      </c>
      <c r="C23" s="2"/>
      <c r="D23" s="2"/>
    </row>
    <row r="24" spans="1:4" x14ac:dyDescent="0.15">
      <c r="A24" s="4" t="e">
        <f>#REF!</f>
        <v>#REF!</v>
      </c>
      <c r="B24" s="4" t="e">
        <f>#REF!</f>
        <v>#REF!</v>
      </c>
      <c r="C24" s="2"/>
      <c r="D24" s="2"/>
    </row>
    <row r="25" spans="1:4" x14ac:dyDescent="0.15">
      <c r="A25" s="4" t="e">
        <f>#REF!</f>
        <v>#REF!</v>
      </c>
      <c r="B25" s="4" t="e">
        <f>#REF!</f>
        <v>#REF!</v>
      </c>
      <c r="C25" s="2"/>
      <c r="D25" s="2"/>
    </row>
    <row r="26" spans="1:4" x14ac:dyDescent="0.15">
      <c r="A26" s="4" t="e">
        <f>#REF!</f>
        <v>#REF!</v>
      </c>
      <c r="B26" s="4" t="e">
        <f>#REF!</f>
        <v>#REF!</v>
      </c>
      <c r="C26" s="2"/>
      <c r="D26" s="2"/>
    </row>
    <row r="27" spans="1:4" x14ac:dyDescent="0.15">
      <c r="A27" s="4" t="e">
        <f>#REF!</f>
        <v>#REF!</v>
      </c>
      <c r="B27" s="4" t="e">
        <f>#REF!</f>
        <v>#REF!</v>
      </c>
      <c r="C27" s="2"/>
      <c r="D27" s="2"/>
    </row>
    <row r="28" spans="1:4" x14ac:dyDescent="0.15">
      <c r="A28" s="4" t="e">
        <f>#REF!</f>
        <v>#REF!</v>
      </c>
      <c r="B28" s="4" t="e">
        <f>#REF!</f>
        <v>#REF!</v>
      </c>
      <c r="C28" s="2"/>
      <c r="D28" s="2"/>
    </row>
    <row r="29" spans="1:4" x14ac:dyDescent="0.15">
      <c r="A29" s="4" t="e">
        <f>#REF!</f>
        <v>#REF!</v>
      </c>
      <c r="B29" s="4" t="e">
        <f>#REF!</f>
        <v>#REF!</v>
      </c>
      <c r="C29" s="2"/>
      <c r="D29" s="2"/>
    </row>
    <row r="30" spans="1:4" x14ac:dyDescent="0.15">
      <c r="A30" s="4" t="e">
        <f>#REF!</f>
        <v>#REF!</v>
      </c>
      <c r="B30" s="4" t="e">
        <f>#REF!</f>
        <v>#REF!</v>
      </c>
      <c r="C30" s="2"/>
      <c r="D30" s="2"/>
    </row>
    <row r="31" spans="1:4" x14ac:dyDescent="0.15">
      <c r="A31" s="4" t="e">
        <f>#REF!</f>
        <v>#REF!</v>
      </c>
      <c r="B31" s="4" t="e">
        <f>#REF!</f>
        <v>#REF!</v>
      </c>
      <c r="C31" s="2"/>
      <c r="D31" s="2"/>
    </row>
    <row r="32" spans="1:4" x14ac:dyDescent="0.15">
      <c r="A32" s="4" t="e">
        <f>#REF!</f>
        <v>#REF!</v>
      </c>
      <c r="B32" s="4" t="e">
        <f>#REF!</f>
        <v>#REF!</v>
      </c>
      <c r="C32" s="2"/>
      <c r="D32" s="2"/>
    </row>
    <row r="33" spans="1:4" x14ac:dyDescent="0.15">
      <c r="A33" s="4" t="e">
        <f>#REF!</f>
        <v>#REF!</v>
      </c>
      <c r="B33" s="4" t="e">
        <f>#REF!</f>
        <v>#REF!</v>
      </c>
      <c r="C33" s="2"/>
      <c r="D33" s="2"/>
    </row>
    <row r="34" spans="1:4" x14ac:dyDescent="0.15">
      <c r="A34" s="4" t="e">
        <f>#REF!</f>
        <v>#REF!</v>
      </c>
      <c r="B34" s="4" t="e">
        <f>#REF!</f>
        <v>#REF!</v>
      </c>
      <c r="C34" s="2"/>
      <c r="D34" s="2"/>
    </row>
    <row r="35" spans="1:4" x14ac:dyDescent="0.15">
      <c r="A35" s="4" t="e">
        <f>#REF!</f>
        <v>#REF!</v>
      </c>
      <c r="B35" s="4" t="e">
        <f>#REF!</f>
        <v>#REF!</v>
      </c>
      <c r="C35" s="2"/>
      <c r="D35" s="2"/>
    </row>
    <row r="36" spans="1:4" x14ac:dyDescent="0.15">
      <c r="A36" s="4" t="e">
        <f>#REF!</f>
        <v>#REF!</v>
      </c>
      <c r="B36" s="4" t="e">
        <f>#REF!</f>
        <v>#REF!</v>
      </c>
      <c r="C36" s="2"/>
      <c r="D36" s="2"/>
    </row>
    <row r="37" spans="1:4" x14ac:dyDescent="0.15">
      <c r="A37" s="4" t="e">
        <f>#REF!</f>
        <v>#REF!</v>
      </c>
      <c r="B37" s="4" t="e">
        <f>#REF!</f>
        <v>#REF!</v>
      </c>
      <c r="C37" s="2"/>
      <c r="D37" s="2"/>
    </row>
    <row r="38" spans="1:4" x14ac:dyDescent="0.15">
      <c r="A38" s="4" t="e">
        <f>#REF!</f>
        <v>#REF!</v>
      </c>
      <c r="B38" s="4" t="e">
        <f>#REF!</f>
        <v>#REF!</v>
      </c>
      <c r="C38" s="2"/>
      <c r="D38" s="2"/>
    </row>
    <row r="39" spans="1:4" ht="12.75" customHeight="1" x14ac:dyDescent="0.15">
      <c r="A39" s="4" t="e">
        <f>#REF!</f>
        <v>#REF!</v>
      </c>
      <c r="B39" s="4" t="e">
        <f>#REF!</f>
        <v>#REF!</v>
      </c>
      <c r="C39" s="2"/>
      <c r="D39" s="2"/>
    </row>
    <row r="40" spans="1:4" ht="12.75" customHeight="1" x14ac:dyDescent="0.15">
      <c r="A40" s="4" t="e">
        <f>#REF!</f>
        <v>#REF!</v>
      </c>
      <c r="B40" s="4" t="e">
        <f>#REF!</f>
        <v>#REF!</v>
      </c>
      <c r="C40" s="2"/>
      <c r="D40" s="2"/>
    </row>
    <row r="41" spans="1:4" ht="12.75" customHeight="1" x14ac:dyDescent="0.15">
      <c r="A41" s="4" t="e">
        <f>#REF!</f>
        <v>#REF!</v>
      </c>
      <c r="B41" s="4" t="e">
        <f>#REF!</f>
        <v>#REF!</v>
      </c>
      <c r="C41" s="2"/>
      <c r="D41" s="2"/>
    </row>
    <row r="42" spans="1:4" ht="12.75" customHeight="1" x14ac:dyDescent="0.15">
      <c r="A42" s="4" t="e">
        <f>#REF!</f>
        <v>#REF!</v>
      </c>
      <c r="B42" s="4" t="e">
        <f>#REF!</f>
        <v>#REF!</v>
      </c>
      <c r="C42" s="2"/>
      <c r="D42" s="2"/>
    </row>
    <row r="43" spans="1:4" x14ac:dyDescent="0.15">
      <c r="A43" s="4" t="e">
        <f>#REF!</f>
        <v>#REF!</v>
      </c>
      <c r="B43" s="4" t="e">
        <f>#REF!</f>
        <v>#REF!</v>
      </c>
      <c r="C43" s="2"/>
      <c r="D43" s="2"/>
    </row>
    <row r="45" spans="1:4" x14ac:dyDescent="0.15">
      <c r="A45" s="1">
        <f>COUNTIF(A6:A43,"x")</f>
        <v>0</v>
      </c>
      <c r="B45" s="1">
        <f>COUNTIF(B6:B43,"x")</f>
        <v>0</v>
      </c>
    </row>
    <row r="47" spans="1:4" x14ac:dyDescent="0.15">
      <c r="A47" s="1" t="e">
        <f>LEFT(#REF!,1)*1</f>
        <v>#REF!</v>
      </c>
      <c r="C47" s="11" t="s">
        <v>111</v>
      </c>
    </row>
  </sheetData>
  <mergeCells count="1">
    <mergeCell ref="E8:CC9"/>
  </mergeCells>
  <phoneticPr fontId="0" type="noConversion"/>
  <pageMargins left="0.75" right="0.75" top="1" bottom="1" header="0.5" footer="0.5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CBP Pick Sheet</vt:lpstr>
      <vt:lpstr>Calculation</vt:lpstr>
      <vt:lpstr>'CBP Pick Sheet'!Print_Area</vt:lpstr>
    </vt:vector>
  </TitlesOfParts>
  <Manager/>
  <Company>Sergeant's Pet Care Products, Inc.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John Mattern</dc:creator>
  <cp:keywords/>
  <dc:description/>
  <cp:lastModifiedBy>Drew Laughlin</cp:lastModifiedBy>
  <cp:lastPrinted>2015-12-09T14:22:08Z</cp:lastPrinted>
  <dcterms:created xsi:type="dcterms:W3CDTF">2003-12-09T18:28:27Z</dcterms:created>
  <dcterms:modified xsi:type="dcterms:W3CDTF">2022-12-05T16:49:47Z</dcterms:modified>
  <cp:category/>
</cp:coreProperties>
</file>